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xr:revisionPtr revIDLastSave="0" documentId="13_ncr:1_{286C1F2D-074D-4BEF-86BD-6A0D5AD3E3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3" i="1" l="1"/>
  <c r="K84" i="1" s="1"/>
  <c r="J83" i="1"/>
  <c r="J84" i="1" s="1"/>
  <c r="H83" i="1"/>
  <c r="H84" i="1" s="1"/>
  <c r="F83" i="1"/>
  <c r="F84" i="1" s="1"/>
  <c r="E83" i="1"/>
  <c r="E84" i="1" s="1"/>
  <c r="K79" i="1"/>
  <c r="J79" i="1"/>
  <c r="H79" i="1"/>
  <c r="F79" i="1"/>
  <c r="E79" i="1"/>
  <c r="K73" i="1"/>
  <c r="J73" i="1"/>
  <c r="H73" i="1"/>
  <c r="F73" i="1"/>
  <c r="E73" i="1"/>
  <c r="K70" i="1"/>
  <c r="J70" i="1"/>
  <c r="H70" i="1"/>
  <c r="F70" i="1"/>
  <c r="E70" i="1"/>
  <c r="J42" i="1"/>
  <c r="H42" i="1"/>
  <c r="K41" i="1"/>
  <c r="J41" i="1"/>
  <c r="H41" i="1"/>
  <c r="F41" i="1"/>
  <c r="F42" i="1" s="1"/>
  <c r="E41" i="1"/>
  <c r="E42" i="1" s="1"/>
  <c r="K37" i="1"/>
  <c r="K42" i="1" s="1"/>
  <c r="J37" i="1"/>
  <c r="H37" i="1"/>
  <c r="F37" i="1"/>
  <c r="E37" i="1"/>
  <c r="K30" i="1"/>
  <c r="J30" i="1"/>
  <c r="H30" i="1"/>
  <c r="F30" i="1"/>
  <c r="E30" i="1"/>
  <c r="K27" i="1"/>
  <c r="J27" i="1"/>
  <c r="H27" i="1"/>
  <c r="F27" i="1"/>
  <c r="E27" i="1"/>
</calcChain>
</file>

<file path=xl/sharedStrings.xml><?xml version="1.0" encoding="utf-8"?>
<sst xmlns="http://schemas.openxmlformats.org/spreadsheetml/2006/main" count="81" uniqueCount="44">
  <si>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</si>
  <si>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Ризоватовский детский сад </t>
  </si>
  <si>
    <t>МБ ДОУ Ризоватовский детский сад</t>
  </si>
  <si>
    <t>Утверждаю</t>
  </si>
  <si>
    <t>Заведующий МБ ДОУ Ризоватовским</t>
  </si>
  <si>
    <t xml:space="preserve">детским садом </t>
  </si>
  <si>
    <t>Меню приготавливаемых блюд</t>
  </si>
  <si>
    <t>Длительность пребывания детей в детском саду: 10,0 часов</t>
  </si>
  <si>
    <t>Прием пищи</t>
  </si>
  <si>
    <t>Наименоваие блюда</t>
  </si>
  <si>
    <t>Вес блюда</t>
  </si>
  <si>
    <t>Пищевые вещества</t>
  </si>
  <si>
    <t>Энергитическая ценность</t>
  </si>
  <si>
    <t>№ рецептуры</t>
  </si>
  <si>
    <t>Белки</t>
  </si>
  <si>
    <t>Жиры</t>
  </si>
  <si>
    <t>Углеводы</t>
  </si>
  <si>
    <t xml:space="preserve">Каша рисовая вязкая </t>
  </si>
  <si>
    <t>Какао с молоком</t>
  </si>
  <si>
    <t>Батон</t>
  </si>
  <si>
    <t>Сыр</t>
  </si>
  <si>
    <t>Итого на завтрак</t>
  </si>
  <si>
    <t>Второй завтрак</t>
  </si>
  <si>
    <t>Фрукты (яблоки)</t>
  </si>
  <si>
    <t>Итого на второй завтрак</t>
  </si>
  <si>
    <t>Обед</t>
  </si>
  <si>
    <t>Борщ с капустой, картофелем и мясом</t>
  </si>
  <si>
    <t>Хлеб ржаной</t>
  </si>
  <si>
    <t>Рыба тушёная с овощами</t>
  </si>
  <si>
    <t>Картофельное пюре</t>
  </si>
  <si>
    <t>Соленый томат</t>
  </si>
  <si>
    <t>Компот из черной смородины</t>
  </si>
  <si>
    <t>Итого на обед</t>
  </si>
  <si>
    <t>Полдник</t>
  </si>
  <si>
    <t>Кефир</t>
  </si>
  <si>
    <t>Сдоба обыкновенная</t>
  </si>
  <si>
    <t>Конфеты</t>
  </si>
  <si>
    <t>Итого на полдник</t>
  </si>
  <si>
    <t>Итого за  первый день</t>
  </si>
  <si>
    <t>Возраст:1-3лет</t>
  </si>
  <si>
    <t xml:space="preserve">Муниципальное бюджетное дошкольное образовательное учреждение Ризоватовскийовский детский сад </t>
  </si>
  <si>
    <t>Заведующий МБ ДОУ  Ризоватовским</t>
  </si>
  <si>
    <t>Возраст:3 -7лет</t>
  </si>
  <si>
    <r>
      <rPr>
        <i/>
        <u/>
        <sz val="16"/>
        <rFont val="Times New Roman"/>
        <family val="1"/>
        <charset val="204"/>
      </rPr>
      <t>Цылина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О.А.Цылина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</si>
</sst>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3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2" fontId="14" fillId="0" borderId="13" xfId="0" applyNumberFormat="1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2" fontId="12" fillId="0" borderId="13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vertical="top"/>
    </xf>
    <xf numFmtId="0" fontId="13" fillId="0" borderId="14" xfId="0" applyFont="1" applyBorder="1" applyAlignment="1">
      <alignment vertical="top"/>
    </xf>
    <xf numFmtId="2" fontId="10" fillId="0" borderId="13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15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166" fontId="15" fillId="0" borderId="13" xfId="0" applyNumberFormat="1" applyFont="1" applyBorder="1" applyAlignment="1">
      <alignment horizontal="center" vertical="center"/>
    </xf>
    <xf numFmtId="166" fontId="15" fillId="0" borderId="15" xfId="0" applyNumberFormat="1" applyFont="1" applyBorder="1" applyAlignment="1">
      <alignment horizontal="center" vertical="center"/>
    </xf>
    <xf numFmtId="166" fontId="15" fillId="0" borderId="14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2" fontId="12" fillId="0" borderId="1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3" fillId="0" borderId="13" xfId="0" applyFont="1" applyBorder="1" applyAlignment="1">
      <alignment horizontal="left" vertical="center"/>
    </xf>
    <xf numFmtId="166" fontId="1" fillId="0" borderId="13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1" fontId="16" fillId="0" borderId="13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4"/>
  <sheetViews>
    <sheetView tabSelected="1" topLeftCell="A49" workbookViewId="0">
      <selection activeCell="L52" sqref="L52:Q52"/>
    </sheetView>
  </sheetViews>
  <sheetFormatPr defaultRowHeight="14.4" x14ac:dyDescent="0.3"/>
  <cols>
    <col min="10" max="10" width="13.33203125" customWidth="1"/>
  </cols>
  <sheetData>
    <row r="2" spans="2:18" ht="24.6" x14ac:dyDescent="0.3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2:18" ht="24.6" x14ac:dyDescent="0.3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4.6" x14ac:dyDescent="0.3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2:18" ht="24.6" x14ac:dyDescent="0.3">
      <c r="B5" s="1"/>
      <c r="C5" s="36" t="s">
        <v>2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"/>
      <c r="Q5" s="3"/>
      <c r="R5" s="3"/>
    </row>
    <row r="6" spans="2:18" ht="21" x14ac:dyDescent="0.3">
      <c r="B6" s="4"/>
      <c r="C6" s="4"/>
      <c r="D6" s="4"/>
      <c r="E6" s="5"/>
      <c r="F6" s="5"/>
      <c r="G6" s="5"/>
      <c r="H6" s="5"/>
      <c r="I6" s="6"/>
      <c r="J6" s="6"/>
      <c r="K6" s="6"/>
      <c r="L6" s="37" t="s">
        <v>3</v>
      </c>
      <c r="M6" s="37"/>
      <c r="N6" s="37"/>
      <c r="O6" s="37"/>
      <c r="P6" s="37"/>
      <c r="Q6" s="37"/>
      <c r="R6" s="6"/>
    </row>
    <row r="7" spans="2:18" ht="21" x14ac:dyDescent="0.3">
      <c r="B7" s="4"/>
      <c r="C7" s="4"/>
      <c r="D7" s="4"/>
      <c r="E7" s="5"/>
      <c r="F7" s="5"/>
      <c r="G7" s="5"/>
      <c r="H7" s="5"/>
      <c r="I7" s="6"/>
      <c r="J7" s="6"/>
      <c r="K7" s="6"/>
      <c r="L7" s="38" t="s">
        <v>4</v>
      </c>
      <c r="M7" s="38"/>
      <c r="N7" s="38"/>
      <c r="O7" s="38"/>
      <c r="P7" s="38"/>
      <c r="Q7" s="38"/>
      <c r="R7" s="6"/>
    </row>
    <row r="8" spans="2:18" ht="21" x14ac:dyDescent="0.3">
      <c r="B8" s="4"/>
      <c r="C8" s="7"/>
      <c r="D8" s="8"/>
      <c r="E8" s="9"/>
      <c r="F8" s="10"/>
      <c r="G8" s="10"/>
      <c r="H8" s="10"/>
      <c r="I8" s="11"/>
      <c r="J8" s="12"/>
      <c r="K8" s="12"/>
      <c r="L8" s="39" t="s">
        <v>5</v>
      </c>
      <c r="M8" s="39"/>
      <c r="N8" s="39"/>
      <c r="O8" s="39"/>
      <c r="P8" s="39"/>
      <c r="Q8" s="39"/>
      <c r="R8" s="12"/>
    </row>
    <row r="9" spans="2:18" ht="21" x14ac:dyDescent="0.3">
      <c r="B9" s="13"/>
      <c r="C9" s="14"/>
      <c r="D9" s="15"/>
      <c r="E9" s="16"/>
      <c r="F9" s="17"/>
      <c r="G9" s="18"/>
      <c r="H9" s="18"/>
      <c r="I9" s="18"/>
      <c r="J9" s="12"/>
      <c r="K9" s="12"/>
      <c r="L9" s="39" t="s">
        <v>43</v>
      </c>
      <c r="M9" s="64"/>
      <c r="N9" s="64"/>
      <c r="O9" s="64"/>
      <c r="P9" s="64"/>
      <c r="Q9" s="64"/>
      <c r="R9" s="19"/>
    </row>
    <row r="10" spans="2:18" ht="21" x14ac:dyDescent="0.3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65"/>
      <c r="M10" s="66"/>
      <c r="N10" s="66"/>
      <c r="O10" s="66"/>
      <c r="P10" s="66"/>
      <c r="Q10" s="66"/>
      <c r="R10" s="19"/>
    </row>
    <row r="11" spans="2:18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4.6" x14ac:dyDescent="0.3">
      <c r="B12" s="67" t="s">
        <v>6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13"/>
    </row>
    <row r="13" spans="2:18" ht="24.6" x14ac:dyDescent="0.3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13"/>
    </row>
    <row r="14" spans="2:18" ht="25.2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25.2" x14ac:dyDescent="0.3">
      <c r="B15" s="69" t="s">
        <v>39</v>
      </c>
      <c r="C15" s="69"/>
      <c r="D15" s="69"/>
      <c r="E15" s="21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25.2" x14ac:dyDescent="0.3">
      <c r="B16" s="22" t="s">
        <v>7</v>
      </c>
      <c r="C16" s="22"/>
      <c r="D16" s="22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2:18" x14ac:dyDescent="0.3">
      <c r="B17" s="70" t="s">
        <v>8</v>
      </c>
      <c r="C17" s="71" t="s">
        <v>9</v>
      </c>
      <c r="D17" s="71"/>
      <c r="E17" s="70" t="s">
        <v>10</v>
      </c>
      <c r="F17" s="40" t="s">
        <v>11</v>
      </c>
      <c r="G17" s="72"/>
      <c r="H17" s="72"/>
      <c r="I17" s="72"/>
      <c r="J17" s="41"/>
      <c r="K17" s="40" t="s">
        <v>12</v>
      </c>
      <c r="L17" s="72"/>
      <c r="M17" s="72"/>
      <c r="N17" s="41"/>
      <c r="O17" s="40" t="s">
        <v>13</v>
      </c>
      <c r="P17" s="41"/>
      <c r="Q17" s="13"/>
      <c r="R17" s="13"/>
    </row>
    <row r="18" spans="2:18" x14ac:dyDescent="0.3">
      <c r="B18" s="70"/>
      <c r="C18" s="71"/>
      <c r="D18" s="71"/>
      <c r="E18" s="70"/>
      <c r="F18" s="44"/>
      <c r="G18" s="73"/>
      <c r="H18" s="73"/>
      <c r="I18" s="73"/>
      <c r="J18" s="45"/>
      <c r="K18" s="42"/>
      <c r="L18" s="74"/>
      <c r="M18" s="74"/>
      <c r="N18" s="43"/>
      <c r="O18" s="42"/>
      <c r="P18" s="43"/>
      <c r="Q18" s="13"/>
      <c r="R18" s="13"/>
    </row>
    <row r="19" spans="2:18" ht="22.8" x14ac:dyDescent="0.3">
      <c r="B19" s="70"/>
      <c r="C19" s="71"/>
      <c r="D19" s="71"/>
      <c r="E19" s="70"/>
      <c r="F19" s="23"/>
      <c r="G19" s="23"/>
      <c r="H19" s="23"/>
      <c r="I19" s="23"/>
      <c r="J19" s="23"/>
      <c r="K19" s="42"/>
      <c r="L19" s="74"/>
      <c r="M19" s="74"/>
      <c r="N19" s="43"/>
      <c r="O19" s="42"/>
      <c r="P19" s="43"/>
      <c r="Q19" s="13"/>
      <c r="R19" s="13"/>
    </row>
    <row r="20" spans="2:18" ht="24.6" x14ac:dyDescent="0.3">
      <c r="B20" s="46"/>
      <c r="C20" s="47"/>
      <c r="D20" s="47"/>
      <c r="E20" s="48"/>
      <c r="F20" s="49" t="s">
        <v>14</v>
      </c>
      <c r="G20" s="50"/>
      <c r="H20" s="49" t="s">
        <v>15</v>
      </c>
      <c r="I20" s="50"/>
      <c r="J20" s="55" t="s">
        <v>16</v>
      </c>
      <c r="K20" s="42"/>
      <c r="L20" s="74"/>
      <c r="M20" s="74"/>
      <c r="N20" s="43"/>
      <c r="O20" s="42"/>
      <c r="P20" s="43"/>
      <c r="Q20" s="13"/>
      <c r="R20" s="13"/>
    </row>
    <row r="21" spans="2:18" ht="24.6" x14ac:dyDescent="0.3">
      <c r="B21" s="58"/>
      <c r="C21" s="59"/>
      <c r="D21" s="59"/>
      <c r="E21" s="60"/>
      <c r="F21" s="51"/>
      <c r="G21" s="52"/>
      <c r="H21" s="51"/>
      <c r="I21" s="52"/>
      <c r="J21" s="56"/>
      <c r="K21" s="44"/>
      <c r="L21" s="73"/>
      <c r="M21" s="73"/>
      <c r="N21" s="45"/>
      <c r="O21" s="44"/>
      <c r="P21" s="45"/>
      <c r="Q21" s="13"/>
      <c r="R21" s="13"/>
    </row>
    <row r="22" spans="2:18" ht="24.6" x14ac:dyDescent="0.3">
      <c r="B22" s="61"/>
      <c r="C22" s="62"/>
      <c r="D22" s="62"/>
      <c r="E22" s="63"/>
      <c r="F22" s="53"/>
      <c r="G22" s="54"/>
      <c r="H22" s="53"/>
      <c r="I22" s="54"/>
      <c r="J22" s="57"/>
      <c r="K22" s="24"/>
      <c r="L22" s="25"/>
      <c r="M22" s="25"/>
      <c r="N22" s="25"/>
      <c r="O22" s="26"/>
      <c r="P22" s="13"/>
      <c r="Q22" s="13"/>
      <c r="R22" s="13"/>
    </row>
    <row r="23" spans="2:18" ht="25.2" x14ac:dyDescent="0.3">
      <c r="B23" s="81"/>
      <c r="C23" s="83" t="s">
        <v>17</v>
      </c>
      <c r="D23" s="84"/>
      <c r="E23" s="27">
        <v>150</v>
      </c>
      <c r="F23" s="78">
        <v>2.6</v>
      </c>
      <c r="G23" s="79"/>
      <c r="H23" s="78">
        <v>31</v>
      </c>
      <c r="I23" s="79"/>
      <c r="J23" s="28">
        <v>24.1</v>
      </c>
      <c r="K23" s="80">
        <v>133</v>
      </c>
      <c r="L23" s="80"/>
      <c r="M23" s="80"/>
      <c r="N23" s="80"/>
      <c r="O23" s="75">
        <v>168</v>
      </c>
      <c r="P23" s="75"/>
      <c r="Q23" s="13"/>
      <c r="R23" s="13"/>
    </row>
    <row r="24" spans="2:18" ht="25.2" x14ac:dyDescent="0.3">
      <c r="B24" s="81"/>
      <c r="C24" s="85" t="s">
        <v>18</v>
      </c>
      <c r="D24" s="86"/>
      <c r="E24" s="29">
        <v>150</v>
      </c>
      <c r="F24" s="87">
        <v>3.15</v>
      </c>
      <c r="G24" s="88"/>
      <c r="H24" s="87">
        <v>2.72</v>
      </c>
      <c r="I24" s="88"/>
      <c r="J24" s="30">
        <v>12.96</v>
      </c>
      <c r="K24" s="89">
        <v>89</v>
      </c>
      <c r="L24" s="89"/>
      <c r="M24" s="89"/>
      <c r="N24" s="89"/>
      <c r="O24" s="75">
        <v>397</v>
      </c>
      <c r="P24" s="75"/>
      <c r="Q24" s="13"/>
      <c r="R24" s="13"/>
    </row>
    <row r="25" spans="2:18" ht="25.2" x14ac:dyDescent="0.3">
      <c r="B25" s="81"/>
      <c r="C25" s="76" t="s">
        <v>19</v>
      </c>
      <c r="D25" s="77"/>
      <c r="E25" s="27">
        <v>20</v>
      </c>
      <c r="F25" s="78">
        <v>1.5</v>
      </c>
      <c r="G25" s="79"/>
      <c r="H25" s="78">
        <v>0.57999999999999996</v>
      </c>
      <c r="I25" s="79"/>
      <c r="J25" s="28">
        <v>10.28</v>
      </c>
      <c r="K25" s="80">
        <v>52.4</v>
      </c>
      <c r="L25" s="80"/>
      <c r="M25" s="80"/>
      <c r="N25" s="80"/>
      <c r="O25" s="75">
        <v>125</v>
      </c>
      <c r="P25" s="75"/>
      <c r="Q25" s="13"/>
      <c r="R25" s="13"/>
    </row>
    <row r="26" spans="2:18" ht="25.2" x14ac:dyDescent="0.3">
      <c r="B26" s="82"/>
      <c r="C26" s="76" t="s">
        <v>20</v>
      </c>
      <c r="D26" s="77"/>
      <c r="E26" s="27">
        <v>10</v>
      </c>
      <c r="F26" s="78">
        <v>2.3199999999999998</v>
      </c>
      <c r="G26" s="79"/>
      <c r="H26" s="78">
        <v>2.95</v>
      </c>
      <c r="I26" s="79"/>
      <c r="J26" s="28">
        <v>0</v>
      </c>
      <c r="K26" s="80">
        <v>36</v>
      </c>
      <c r="L26" s="80"/>
      <c r="M26" s="80"/>
      <c r="N26" s="80"/>
      <c r="O26" s="75">
        <v>7</v>
      </c>
      <c r="P26" s="75"/>
      <c r="Q26" s="13"/>
      <c r="R26" s="13"/>
    </row>
    <row r="27" spans="2:18" ht="24.6" x14ac:dyDescent="0.3">
      <c r="B27" s="90" t="s">
        <v>21</v>
      </c>
      <c r="C27" s="91"/>
      <c r="D27" s="92"/>
      <c r="E27" s="31">
        <f>E26+E25+E24+E23</f>
        <v>330</v>
      </c>
      <c r="F27" s="93">
        <f>F26+F25+F24+F23</f>
        <v>9.57</v>
      </c>
      <c r="G27" s="94"/>
      <c r="H27" s="93">
        <f>H26+H25+H24+H23</f>
        <v>37.25</v>
      </c>
      <c r="I27" s="94"/>
      <c r="J27" s="32">
        <f>J26+J25+J24+J23</f>
        <v>47.34</v>
      </c>
      <c r="K27" s="95">
        <f>K26+K25+K24+K23</f>
        <v>310.39999999999998</v>
      </c>
      <c r="L27" s="95"/>
      <c r="M27" s="95"/>
      <c r="N27" s="95"/>
      <c r="O27" s="75"/>
      <c r="P27" s="75"/>
      <c r="Q27" s="13"/>
      <c r="R27" s="13"/>
    </row>
    <row r="28" spans="2:18" x14ac:dyDescent="0.3">
      <c r="B28" s="106" t="s">
        <v>22</v>
      </c>
      <c r="C28" s="107" t="s">
        <v>23</v>
      </c>
      <c r="D28" s="108"/>
      <c r="E28" s="111">
        <v>150</v>
      </c>
      <c r="F28" s="49">
        <v>0.4</v>
      </c>
      <c r="G28" s="50"/>
      <c r="H28" s="49">
        <v>0.4</v>
      </c>
      <c r="I28" s="50"/>
      <c r="J28" s="55">
        <v>9.8000000000000007</v>
      </c>
      <c r="K28" s="96">
        <v>44</v>
      </c>
      <c r="L28" s="97"/>
      <c r="M28" s="97"/>
      <c r="N28" s="98"/>
      <c r="O28" s="102">
        <v>368</v>
      </c>
      <c r="P28" s="103"/>
      <c r="Q28" s="13"/>
      <c r="R28" s="13"/>
    </row>
    <row r="29" spans="2:18" x14ac:dyDescent="0.3">
      <c r="B29" s="82"/>
      <c r="C29" s="109"/>
      <c r="D29" s="110"/>
      <c r="E29" s="112"/>
      <c r="F29" s="53"/>
      <c r="G29" s="54"/>
      <c r="H29" s="53"/>
      <c r="I29" s="54"/>
      <c r="J29" s="57"/>
      <c r="K29" s="99"/>
      <c r="L29" s="100"/>
      <c r="M29" s="100"/>
      <c r="N29" s="101"/>
      <c r="O29" s="104"/>
      <c r="P29" s="105"/>
      <c r="Q29" s="13"/>
      <c r="R29" s="13"/>
    </row>
    <row r="30" spans="2:18" ht="24.6" x14ac:dyDescent="0.3">
      <c r="B30" s="90" t="s">
        <v>24</v>
      </c>
      <c r="C30" s="91"/>
      <c r="D30" s="92"/>
      <c r="E30" s="31">
        <f>E28</f>
        <v>150</v>
      </c>
      <c r="F30" s="93">
        <f>F28</f>
        <v>0.4</v>
      </c>
      <c r="G30" s="94"/>
      <c r="H30" s="93">
        <f>H28</f>
        <v>0.4</v>
      </c>
      <c r="I30" s="94"/>
      <c r="J30" s="32">
        <f>J28</f>
        <v>9.8000000000000007</v>
      </c>
      <c r="K30" s="95">
        <f>K28</f>
        <v>44</v>
      </c>
      <c r="L30" s="95"/>
      <c r="M30" s="95"/>
      <c r="N30" s="95"/>
      <c r="O30" s="75"/>
      <c r="P30" s="75"/>
      <c r="Q30" s="13"/>
      <c r="R30" s="13"/>
    </row>
    <row r="31" spans="2:18" ht="25.2" x14ac:dyDescent="0.3">
      <c r="B31" s="120" t="s">
        <v>25</v>
      </c>
      <c r="C31" s="123" t="s">
        <v>26</v>
      </c>
      <c r="D31" s="124"/>
      <c r="E31" s="27">
        <v>150</v>
      </c>
      <c r="F31" s="117">
        <v>1.3</v>
      </c>
      <c r="G31" s="118"/>
      <c r="H31" s="117">
        <v>3.5</v>
      </c>
      <c r="I31" s="118"/>
      <c r="J31" s="33">
        <v>9.1</v>
      </c>
      <c r="K31" s="80">
        <v>73.8</v>
      </c>
      <c r="L31" s="80"/>
      <c r="M31" s="80"/>
      <c r="N31" s="80"/>
      <c r="O31" s="75">
        <v>57</v>
      </c>
      <c r="P31" s="75"/>
      <c r="Q31" s="13"/>
      <c r="R31" s="13"/>
    </row>
    <row r="32" spans="2:18" ht="25.2" x14ac:dyDescent="0.3">
      <c r="B32" s="121"/>
      <c r="C32" s="83" t="s">
        <v>27</v>
      </c>
      <c r="D32" s="84"/>
      <c r="E32" s="29">
        <v>30</v>
      </c>
      <c r="F32" s="87">
        <v>1.98</v>
      </c>
      <c r="G32" s="88"/>
      <c r="H32" s="87">
        <v>0.36</v>
      </c>
      <c r="I32" s="88"/>
      <c r="J32" s="30">
        <v>10.02</v>
      </c>
      <c r="K32" s="125">
        <v>52.2</v>
      </c>
      <c r="L32" s="126"/>
      <c r="M32" s="126"/>
      <c r="N32" s="127"/>
      <c r="O32" s="113">
        <v>123</v>
      </c>
      <c r="P32" s="114"/>
      <c r="Q32" s="13"/>
      <c r="R32" s="13"/>
    </row>
    <row r="33" spans="2:18" ht="25.2" x14ac:dyDescent="0.3">
      <c r="B33" s="121"/>
      <c r="C33" s="115" t="s">
        <v>28</v>
      </c>
      <c r="D33" s="116"/>
      <c r="E33" s="27">
        <v>60</v>
      </c>
      <c r="F33" s="117">
        <v>5.94</v>
      </c>
      <c r="G33" s="118"/>
      <c r="H33" s="117">
        <v>3.42</v>
      </c>
      <c r="I33" s="118"/>
      <c r="J33" s="33">
        <v>1.54</v>
      </c>
      <c r="K33" s="119">
        <v>61</v>
      </c>
      <c r="L33" s="119"/>
      <c r="M33" s="119"/>
      <c r="N33" s="119"/>
      <c r="O33" s="75">
        <v>301</v>
      </c>
      <c r="P33" s="75"/>
      <c r="Q33" s="13"/>
      <c r="R33" s="13"/>
    </row>
    <row r="34" spans="2:18" ht="25.2" x14ac:dyDescent="0.3">
      <c r="B34" s="121"/>
      <c r="C34" s="128" t="s">
        <v>29</v>
      </c>
      <c r="D34" s="129"/>
      <c r="E34" s="27">
        <v>100</v>
      </c>
      <c r="F34" s="117">
        <v>2.04</v>
      </c>
      <c r="G34" s="118"/>
      <c r="H34" s="117">
        <v>3.2</v>
      </c>
      <c r="I34" s="118"/>
      <c r="J34" s="33">
        <v>13.62</v>
      </c>
      <c r="K34" s="80">
        <v>92</v>
      </c>
      <c r="L34" s="80"/>
      <c r="M34" s="80"/>
      <c r="N34" s="80"/>
      <c r="O34" s="75">
        <v>321</v>
      </c>
      <c r="P34" s="75"/>
      <c r="Q34" s="13"/>
      <c r="R34" s="13"/>
    </row>
    <row r="35" spans="2:18" ht="25.2" x14ac:dyDescent="0.3">
      <c r="B35" s="121"/>
      <c r="C35" s="130" t="s">
        <v>30</v>
      </c>
      <c r="D35" s="131"/>
      <c r="E35" s="27">
        <v>40</v>
      </c>
      <c r="F35" s="117">
        <v>0.6</v>
      </c>
      <c r="G35" s="118"/>
      <c r="H35" s="117">
        <v>0</v>
      </c>
      <c r="I35" s="118"/>
      <c r="J35" s="33">
        <v>1.38</v>
      </c>
      <c r="K35" s="132">
        <v>7.98</v>
      </c>
      <c r="L35" s="133"/>
      <c r="M35" s="133"/>
      <c r="N35" s="134"/>
      <c r="O35" s="113">
        <v>81</v>
      </c>
      <c r="P35" s="114"/>
      <c r="Q35" s="13"/>
      <c r="R35" s="13"/>
    </row>
    <row r="36" spans="2:18" ht="25.2" x14ac:dyDescent="0.3">
      <c r="B36" s="122"/>
      <c r="C36" s="135" t="s">
        <v>31</v>
      </c>
      <c r="D36" s="136"/>
      <c r="E36" s="27">
        <v>150</v>
      </c>
      <c r="F36" s="117">
        <v>0.6</v>
      </c>
      <c r="G36" s="118"/>
      <c r="H36" s="117">
        <v>3.3000000000000002E-2</v>
      </c>
      <c r="I36" s="118"/>
      <c r="J36" s="33">
        <v>13.507999999999999</v>
      </c>
      <c r="K36" s="119">
        <v>54.94</v>
      </c>
      <c r="L36" s="119"/>
      <c r="M36" s="119"/>
      <c r="N36" s="119"/>
      <c r="O36" s="75">
        <v>123</v>
      </c>
      <c r="P36" s="75"/>
      <c r="Q36" s="13"/>
      <c r="R36" s="13"/>
    </row>
    <row r="37" spans="2:18" ht="24.6" x14ac:dyDescent="0.3">
      <c r="B37" s="90" t="s">
        <v>32</v>
      </c>
      <c r="C37" s="91"/>
      <c r="D37" s="92"/>
      <c r="E37" s="31">
        <f>E36+E35+E34+E33+E32+E31</f>
        <v>530</v>
      </c>
      <c r="F37" s="93">
        <f>F36+F35+F34+F33+F32+F31</f>
        <v>12.46</v>
      </c>
      <c r="G37" s="94"/>
      <c r="H37" s="93">
        <f>H36+H35+H34+H33+H32+H31</f>
        <v>10.513000000000002</v>
      </c>
      <c r="I37" s="94"/>
      <c r="J37" s="32">
        <f>J36+J35+J34+J33+J32+J31</f>
        <v>49.167999999999999</v>
      </c>
      <c r="K37" s="93">
        <f>K36+K35+K34+K33+K32+K31</f>
        <v>341.92</v>
      </c>
      <c r="L37" s="137"/>
      <c r="M37" s="137"/>
      <c r="N37" s="94"/>
      <c r="O37" s="113"/>
      <c r="P37" s="114"/>
      <c r="Q37" s="13"/>
      <c r="R37" s="13"/>
    </row>
    <row r="38" spans="2:18" ht="25.2" x14ac:dyDescent="0.3">
      <c r="B38" s="138" t="s">
        <v>33</v>
      </c>
      <c r="C38" s="140" t="s">
        <v>34</v>
      </c>
      <c r="D38" s="136"/>
      <c r="E38" s="27">
        <v>150</v>
      </c>
      <c r="F38" s="117">
        <v>4.3499999999999996</v>
      </c>
      <c r="G38" s="118"/>
      <c r="H38" s="117">
        <v>3.75</v>
      </c>
      <c r="I38" s="118"/>
      <c r="J38" s="33">
        <v>6</v>
      </c>
      <c r="K38" s="132">
        <v>75</v>
      </c>
      <c r="L38" s="133"/>
      <c r="M38" s="133"/>
      <c r="N38" s="134"/>
      <c r="O38" s="113">
        <v>401</v>
      </c>
      <c r="P38" s="114"/>
      <c r="Q38" s="13"/>
      <c r="R38" s="13"/>
    </row>
    <row r="39" spans="2:18" ht="25.2" x14ac:dyDescent="0.3">
      <c r="B39" s="139"/>
      <c r="C39" s="140" t="s">
        <v>35</v>
      </c>
      <c r="D39" s="136"/>
      <c r="E39" s="27">
        <v>50</v>
      </c>
      <c r="F39" s="117">
        <v>3.9</v>
      </c>
      <c r="G39" s="118"/>
      <c r="H39" s="117">
        <v>2.4</v>
      </c>
      <c r="I39" s="118"/>
      <c r="J39" s="33">
        <v>26.2</v>
      </c>
      <c r="K39" s="141">
        <v>141</v>
      </c>
      <c r="L39" s="142"/>
      <c r="M39" s="142"/>
      <c r="N39" s="143"/>
      <c r="O39" s="113">
        <v>466</v>
      </c>
      <c r="P39" s="114"/>
      <c r="Q39" s="13"/>
      <c r="R39" s="13"/>
    </row>
    <row r="40" spans="2:18" ht="25.2" x14ac:dyDescent="0.3">
      <c r="B40" s="139"/>
      <c r="C40" s="76" t="s">
        <v>36</v>
      </c>
      <c r="D40" s="77"/>
      <c r="E40" s="27">
        <v>20</v>
      </c>
      <c r="F40" s="78">
        <v>0.54</v>
      </c>
      <c r="G40" s="79"/>
      <c r="H40" s="78">
        <v>0.86</v>
      </c>
      <c r="I40" s="79"/>
      <c r="J40" s="28">
        <v>16.46</v>
      </c>
      <c r="K40" s="119">
        <v>72.8</v>
      </c>
      <c r="L40" s="119"/>
      <c r="M40" s="119"/>
      <c r="N40" s="119"/>
      <c r="O40" s="75">
        <v>331</v>
      </c>
      <c r="P40" s="75"/>
      <c r="Q40" s="13"/>
      <c r="R40" s="13"/>
    </row>
    <row r="41" spans="2:18" ht="24.6" x14ac:dyDescent="0.3">
      <c r="B41" s="90" t="s">
        <v>37</v>
      </c>
      <c r="C41" s="91"/>
      <c r="D41" s="92"/>
      <c r="E41" s="34">
        <f>E40+E39+E38</f>
        <v>220</v>
      </c>
      <c r="F41" s="144">
        <f>F40+F39+F38</f>
        <v>8.7899999999999991</v>
      </c>
      <c r="G41" s="145"/>
      <c r="H41" s="146">
        <f>H40+H39+H38</f>
        <v>7.01</v>
      </c>
      <c r="I41" s="146"/>
      <c r="J41" s="35">
        <f>J40+J39+J38</f>
        <v>48.66</v>
      </c>
      <c r="K41" s="144">
        <f>K40+K39+K38</f>
        <v>288.8</v>
      </c>
      <c r="L41" s="145"/>
      <c r="M41" s="145"/>
      <c r="N41" s="147"/>
      <c r="O41" s="113"/>
      <c r="P41" s="114"/>
      <c r="Q41" s="13"/>
      <c r="R41" s="13"/>
    </row>
    <row r="42" spans="2:18" ht="24.6" x14ac:dyDescent="0.3">
      <c r="B42" s="148" t="s">
        <v>38</v>
      </c>
      <c r="C42" s="149"/>
      <c r="D42" s="150"/>
      <c r="E42" s="34">
        <f>E41+E37+E30+E27</f>
        <v>1230</v>
      </c>
      <c r="F42" s="144">
        <f>F41+F37+F30+F27</f>
        <v>31.22</v>
      </c>
      <c r="G42" s="147"/>
      <c r="H42" s="144">
        <f>H41+H37+H30+H27</f>
        <v>55.173000000000002</v>
      </c>
      <c r="I42" s="147"/>
      <c r="J42" s="35">
        <f>J41+J37+J30+J27</f>
        <v>154.96800000000002</v>
      </c>
      <c r="K42" s="144">
        <f>K41+K37+K30+K27</f>
        <v>985.12</v>
      </c>
      <c r="L42" s="145"/>
      <c r="M42" s="145"/>
      <c r="N42" s="147"/>
      <c r="O42" s="151"/>
      <c r="P42" s="152"/>
      <c r="Q42" s="13"/>
      <c r="R42" s="13"/>
    </row>
    <row r="45" spans="2:18" ht="24.6" x14ac:dyDescent="0.3">
      <c r="B45" s="36" t="s">
        <v>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2:18" ht="24.6" x14ac:dyDescent="0.3">
      <c r="B46" s="1"/>
      <c r="C46" s="1"/>
      <c r="D46" s="1"/>
      <c r="E46" s="2"/>
      <c r="F46" s="2"/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2:18" ht="24.6" x14ac:dyDescent="0.3">
      <c r="B47" s="36" t="s">
        <v>40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</row>
    <row r="48" spans="2:18" ht="24.6" x14ac:dyDescent="0.3">
      <c r="B48" s="1"/>
      <c r="C48" s="36" t="s">
        <v>2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"/>
      <c r="Q48" s="3"/>
      <c r="R48" s="3"/>
    </row>
    <row r="49" spans="2:18" ht="21" x14ac:dyDescent="0.3">
      <c r="B49" s="4"/>
      <c r="C49" s="4"/>
      <c r="D49" s="4"/>
      <c r="E49" s="5"/>
      <c r="F49" s="5"/>
      <c r="G49" s="5"/>
      <c r="H49" s="5"/>
      <c r="I49" s="6"/>
      <c r="J49" s="6"/>
      <c r="K49" s="6"/>
      <c r="L49" s="37" t="s">
        <v>3</v>
      </c>
      <c r="M49" s="37"/>
      <c r="N49" s="37"/>
      <c r="O49" s="37"/>
      <c r="P49" s="37"/>
      <c r="Q49" s="37"/>
      <c r="R49" s="6"/>
    </row>
    <row r="50" spans="2:18" ht="21" x14ac:dyDescent="0.3">
      <c r="B50" s="4"/>
      <c r="C50" s="4"/>
      <c r="D50" s="4"/>
      <c r="E50" s="5"/>
      <c r="F50" s="5"/>
      <c r="G50" s="5"/>
      <c r="H50" s="5"/>
      <c r="I50" s="6"/>
      <c r="J50" s="6"/>
      <c r="K50" s="6"/>
      <c r="L50" s="38" t="s">
        <v>41</v>
      </c>
      <c r="M50" s="38"/>
      <c r="N50" s="38"/>
      <c r="O50" s="38"/>
      <c r="P50" s="38"/>
      <c r="Q50" s="38"/>
      <c r="R50" s="6"/>
    </row>
    <row r="51" spans="2:18" ht="21" x14ac:dyDescent="0.3">
      <c r="B51" s="4"/>
      <c r="C51" s="7"/>
      <c r="D51" s="8"/>
      <c r="E51" s="9"/>
      <c r="F51" s="10"/>
      <c r="G51" s="10"/>
      <c r="H51" s="10"/>
      <c r="I51" s="11"/>
      <c r="J51" s="12"/>
      <c r="K51" s="12"/>
      <c r="L51" s="39" t="s">
        <v>5</v>
      </c>
      <c r="M51" s="39"/>
      <c r="N51" s="39"/>
      <c r="O51" s="39"/>
      <c r="P51" s="39"/>
      <c r="Q51" s="39"/>
      <c r="R51" s="12"/>
    </row>
    <row r="52" spans="2:18" ht="21" x14ac:dyDescent="0.3">
      <c r="B52" s="13"/>
      <c r="C52" s="14"/>
      <c r="D52" s="15"/>
      <c r="E52" s="16"/>
      <c r="F52" s="17"/>
      <c r="G52" s="18"/>
      <c r="H52" s="18"/>
      <c r="I52" s="18"/>
      <c r="J52" s="12"/>
      <c r="K52" s="12"/>
      <c r="L52" s="39" t="s">
        <v>43</v>
      </c>
      <c r="M52" s="64"/>
      <c r="N52" s="64"/>
      <c r="O52" s="64"/>
      <c r="P52" s="64"/>
      <c r="Q52" s="64"/>
      <c r="R52" s="19"/>
    </row>
    <row r="53" spans="2:18" ht="21" x14ac:dyDescent="0.3">
      <c r="B53" s="13"/>
      <c r="C53" s="14"/>
      <c r="D53" s="15"/>
      <c r="E53" s="16"/>
      <c r="F53" s="17"/>
      <c r="G53" s="18"/>
      <c r="H53" s="18"/>
      <c r="I53" s="18"/>
      <c r="J53" s="12"/>
      <c r="K53" s="12"/>
      <c r="L53" s="66"/>
      <c r="M53" s="66"/>
      <c r="N53" s="66"/>
      <c r="O53" s="66"/>
      <c r="P53" s="66"/>
      <c r="Q53" s="66"/>
      <c r="R53" s="19"/>
    </row>
    <row r="54" spans="2:18" x14ac:dyDescent="0.3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2:18" ht="24.6" x14ac:dyDescent="0.3">
      <c r="B55" s="67" t="s">
        <v>6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13"/>
    </row>
    <row r="56" spans="2:18" ht="24.6" x14ac:dyDescent="0.3"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13"/>
    </row>
    <row r="57" spans="2:18" ht="25.2" x14ac:dyDescent="0.3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</row>
    <row r="58" spans="2:18" ht="25.2" x14ac:dyDescent="0.3">
      <c r="B58" s="69" t="s">
        <v>42</v>
      </c>
      <c r="C58" s="69"/>
      <c r="D58" s="69"/>
      <c r="E58" s="21"/>
      <c r="F58" s="21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</row>
    <row r="59" spans="2:18" ht="25.2" x14ac:dyDescent="0.3">
      <c r="B59" s="22" t="s">
        <v>7</v>
      </c>
      <c r="C59" s="22"/>
      <c r="D59" s="22"/>
      <c r="E59" s="21"/>
      <c r="F59" s="21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2:18" x14ac:dyDescent="0.3">
      <c r="B60" s="70" t="s">
        <v>8</v>
      </c>
      <c r="C60" s="71" t="s">
        <v>9</v>
      </c>
      <c r="D60" s="71"/>
      <c r="E60" s="70" t="s">
        <v>10</v>
      </c>
      <c r="F60" s="40" t="s">
        <v>11</v>
      </c>
      <c r="G60" s="72"/>
      <c r="H60" s="72"/>
      <c r="I60" s="72"/>
      <c r="J60" s="41"/>
      <c r="K60" s="40" t="s">
        <v>12</v>
      </c>
      <c r="L60" s="72"/>
      <c r="M60" s="72"/>
      <c r="N60" s="41"/>
      <c r="O60" s="40" t="s">
        <v>13</v>
      </c>
      <c r="P60" s="41"/>
      <c r="Q60" s="13"/>
      <c r="R60" s="13"/>
    </row>
    <row r="61" spans="2:18" x14ac:dyDescent="0.3">
      <c r="B61" s="70"/>
      <c r="C61" s="71"/>
      <c r="D61" s="71"/>
      <c r="E61" s="70"/>
      <c r="F61" s="44"/>
      <c r="G61" s="73"/>
      <c r="H61" s="73"/>
      <c r="I61" s="73"/>
      <c r="J61" s="45"/>
      <c r="K61" s="42"/>
      <c r="L61" s="74"/>
      <c r="M61" s="74"/>
      <c r="N61" s="43"/>
      <c r="O61" s="42"/>
      <c r="P61" s="43"/>
      <c r="Q61" s="13"/>
      <c r="R61" s="13"/>
    </row>
    <row r="62" spans="2:18" ht="22.8" x14ac:dyDescent="0.3">
      <c r="B62" s="70"/>
      <c r="C62" s="71"/>
      <c r="D62" s="71"/>
      <c r="E62" s="70"/>
      <c r="F62" s="23"/>
      <c r="G62" s="23"/>
      <c r="H62" s="23"/>
      <c r="I62" s="23"/>
      <c r="J62" s="23"/>
      <c r="K62" s="42"/>
      <c r="L62" s="74"/>
      <c r="M62" s="74"/>
      <c r="N62" s="43"/>
      <c r="O62" s="42"/>
      <c r="P62" s="43"/>
      <c r="Q62" s="13"/>
      <c r="R62" s="13"/>
    </row>
    <row r="63" spans="2:18" ht="24.6" x14ac:dyDescent="0.3">
      <c r="B63" s="46"/>
      <c r="C63" s="47"/>
      <c r="D63" s="47"/>
      <c r="E63" s="48"/>
      <c r="F63" s="49" t="s">
        <v>14</v>
      </c>
      <c r="G63" s="50"/>
      <c r="H63" s="49" t="s">
        <v>15</v>
      </c>
      <c r="I63" s="50"/>
      <c r="J63" s="55" t="s">
        <v>16</v>
      </c>
      <c r="K63" s="42"/>
      <c r="L63" s="74"/>
      <c r="M63" s="74"/>
      <c r="N63" s="43"/>
      <c r="O63" s="42"/>
      <c r="P63" s="43"/>
      <c r="Q63" s="13"/>
      <c r="R63" s="13"/>
    </row>
    <row r="64" spans="2:18" ht="24.6" x14ac:dyDescent="0.3">
      <c r="B64" s="153"/>
      <c r="C64" s="154"/>
      <c r="D64" s="154"/>
      <c r="E64" s="155"/>
      <c r="F64" s="51"/>
      <c r="G64" s="52"/>
      <c r="H64" s="51"/>
      <c r="I64" s="52"/>
      <c r="J64" s="56"/>
      <c r="K64" s="44"/>
      <c r="L64" s="73"/>
      <c r="M64" s="73"/>
      <c r="N64" s="45"/>
      <c r="O64" s="44"/>
      <c r="P64" s="45"/>
      <c r="Q64" s="13"/>
      <c r="R64" s="13"/>
    </row>
    <row r="65" spans="2:18" ht="24.6" x14ac:dyDescent="0.3">
      <c r="B65" s="61"/>
      <c r="C65" s="62"/>
      <c r="D65" s="62"/>
      <c r="E65" s="63"/>
      <c r="F65" s="53"/>
      <c r="G65" s="54"/>
      <c r="H65" s="53"/>
      <c r="I65" s="54"/>
      <c r="J65" s="57"/>
      <c r="K65" s="24"/>
      <c r="L65" s="25"/>
      <c r="M65" s="25"/>
      <c r="N65" s="25"/>
      <c r="O65" s="26"/>
      <c r="P65" s="13"/>
      <c r="Q65" s="13"/>
      <c r="R65" s="13"/>
    </row>
    <row r="66" spans="2:18" ht="25.2" x14ac:dyDescent="0.3">
      <c r="B66" s="81"/>
      <c r="C66" s="83" t="s">
        <v>17</v>
      </c>
      <c r="D66" s="84"/>
      <c r="E66" s="27">
        <v>180</v>
      </c>
      <c r="F66" s="78">
        <v>3.1</v>
      </c>
      <c r="G66" s="79"/>
      <c r="H66" s="78">
        <v>4.0999999999999996</v>
      </c>
      <c r="I66" s="79"/>
      <c r="J66" s="28">
        <v>32.1</v>
      </c>
      <c r="K66" s="80">
        <v>177</v>
      </c>
      <c r="L66" s="80"/>
      <c r="M66" s="80"/>
      <c r="N66" s="80"/>
      <c r="O66" s="75">
        <v>168</v>
      </c>
      <c r="P66" s="75"/>
      <c r="Q66" s="13"/>
      <c r="R66" s="13"/>
    </row>
    <row r="67" spans="2:18" ht="25.2" x14ac:dyDescent="0.3">
      <c r="B67" s="81"/>
      <c r="C67" s="85" t="s">
        <v>18</v>
      </c>
      <c r="D67" s="86"/>
      <c r="E67" s="27">
        <v>180</v>
      </c>
      <c r="F67" s="117">
        <v>3.67</v>
      </c>
      <c r="G67" s="118"/>
      <c r="H67" s="117">
        <v>3.19</v>
      </c>
      <c r="I67" s="118"/>
      <c r="J67" s="33">
        <v>15.82</v>
      </c>
      <c r="K67" s="80">
        <v>107</v>
      </c>
      <c r="L67" s="80"/>
      <c r="M67" s="80"/>
      <c r="N67" s="80"/>
      <c r="O67" s="75">
        <v>397</v>
      </c>
      <c r="P67" s="75"/>
      <c r="Q67" s="13"/>
      <c r="R67" s="13"/>
    </row>
    <row r="68" spans="2:18" ht="25.2" x14ac:dyDescent="0.3">
      <c r="B68" s="81"/>
      <c r="C68" s="76" t="s">
        <v>19</v>
      </c>
      <c r="D68" s="77"/>
      <c r="E68" s="27">
        <v>40</v>
      </c>
      <c r="F68" s="78">
        <v>3</v>
      </c>
      <c r="G68" s="79"/>
      <c r="H68" s="78">
        <v>1.1599999999999999</v>
      </c>
      <c r="I68" s="79"/>
      <c r="J68" s="28">
        <v>20.56</v>
      </c>
      <c r="K68" s="80">
        <v>102.8</v>
      </c>
      <c r="L68" s="80"/>
      <c r="M68" s="80"/>
      <c r="N68" s="80"/>
      <c r="O68" s="75">
        <v>125</v>
      </c>
      <c r="P68" s="75"/>
      <c r="Q68" s="13"/>
      <c r="R68" s="13"/>
    </row>
    <row r="69" spans="2:18" ht="25.2" x14ac:dyDescent="0.3">
      <c r="B69" s="82"/>
      <c r="C69" s="76" t="s">
        <v>20</v>
      </c>
      <c r="D69" s="77"/>
      <c r="E69" s="27">
        <v>10</v>
      </c>
      <c r="F69" s="78">
        <v>2.3199999999999998</v>
      </c>
      <c r="G69" s="79"/>
      <c r="H69" s="78">
        <v>2.95</v>
      </c>
      <c r="I69" s="79"/>
      <c r="J69" s="28">
        <v>0</v>
      </c>
      <c r="K69" s="80">
        <v>36</v>
      </c>
      <c r="L69" s="80"/>
      <c r="M69" s="80"/>
      <c r="N69" s="80"/>
      <c r="O69" s="75">
        <v>7</v>
      </c>
      <c r="P69" s="75"/>
      <c r="Q69" s="13"/>
      <c r="R69" s="13"/>
    </row>
    <row r="70" spans="2:18" ht="24.6" x14ac:dyDescent="0.3">
      <c r="B70" s="90" t="s">
        <v>21</v>
      </c>
      <c r="C70" s="91"/>
      <c r="D70" s="92"/>
      <c r="E70" s="31">
        <f>E69+E68+E67+E66</f>
        <v>410</v>
      </c>
      <c r="F70" s="93">
        <f>F69+F68+F67+F66</f>
        <v>12.09</v>
      </c>
      <c r="G70" s="94"/>
      <c r="H70" s="93">
        <f>H69+H68+H67+H66</f>
        <v>11.4</v>
      </c>
      <c r="I70" s="94"/>
      <c r="J70" s="32">
        <f>J69+J68+J67+J66</f>
        <v>68.47999999999999</v>
      </c>
      <c r="K70" s="95">
        <f>K69+K68+K67+K66</f>
        <v>422.8</v>
      </c>
      <c r="L70" s="95"/>
      <c r="M70" s="95"/>
      <c r="N70" s="95"/>
      <c r="O70" s="75"/>
      <c r="P70" s="75"/>
      <c r="Q70" s="13"/>
      <c r="R70" s="13"/>
    </row>
    <row r="71" spans="2:18" x14ac:dyDescent="0.3">
      <c r="B71" s="106" t="s">
        <v>22</v>
      </c>
      <c r="C71" s="107" t="s">
        <v>23</v>
      </c>
      <c r="D71" s="108"/>
      <c r="E71" s="111">
        <v>150</v>
      </c>
      <c r="F71" s="49">
        <v>0.4</v>
      </c>
      <c r="G71" s="50"/>
      <c r="H71" s="49">
        <v>0.4</v>
      </c>
      <c r="I71" s="50"/>
      <c r="J71" s="55">
        <v>9.8000000000000007</v>
      </c>
      <c r="K71" s="96">
        <v>44</v>
      </c>
      <c r="L71" s="97"/>
      <c r="M71" s="97"/>
      <c r="N71" s="98"/>
      <c r="O71" s="102">
        <v>368</v>
      </c>
      <c r="P71" s="103"/>
      <c r="Q71" s="13"/>
      <c r="R71" s="13"/>
    </row>
    <row r="72" spans="2:18" x14ac:dyDescent="0.3">
      <c r="B72" s="82"/>
      <c r="C72" s="109"/>
      <c r="D72" s="110"/>
      <c r="E72" s="112"/>
      <c r="F72" s="53"/>
      <c r="G72" s="54"/>
      <c r="H72" s="53"/>
      <c r="I72" s="54"/>
      <c r="J72" s="57"/>
      <c r="K72" s="99"/>
      <c r="L72" s="100"/>
      <c r="M72" s="100"/>
      <c r="N72" s="101"/>
      <c r="O72" s="104"/>
      <c r="P72" s="105"/>
      <c r="Q72" s="13"/>
      <c r="R72" s="13"/>
    </row>
    <row r="73" spans="2:18" ht="24.6" x14ac:dyDescent="0.3">
      <c r="B73" s="90" t="s">
        <v>24</v>
      </c>
      <c r="C73" s="91"/>
      <c r="D73" s="92"/>
      <c r="E73" s="31">
        <f>E71</f>
        <v>150</v>
      </c>
      <c r="F73" s="93">
        <f>F71</f>
        <v>0.4</v>
      </c>
      <c r="G73" s="94"/>
      <c r="H73" s="93">
        <f>H71</f>
        <v>0.4</v>
      </c>
      <c r="I73" s="94"/>
      <c r="J73" s="32">
        <f>J71</f>
        <v>9.8000000000000007</v>
      </c>
      <c r="K73" s="95">
        <f>K71</f>
        <v>44</v>
      </c>
      <c r="L73" s="95"/>
      <c r="M73" s="95"/>
      <c r="N73" s="95"/>
      <c r="O73" s="75"/>
      <c r="P73" s="75"/>
      <c r="Q73" s="13"/>
      <c r="R73" s="13"/>
    </row>
    <row r="74" spans="2:18" ht="25.2" x14ac:dyDescent="0.3">
      <c r="B74" s="120" t="s">
        <v>25</v>
      </c>
      <c r="C74" s="123" t="s">
        <v>26</v>
      </c>
      <c r="D74" s="124"/>
      <c r="E74" s="27">
        <v>180</v>
      </c>
      <c r="F74" s="117">
        <v>1.6</v>
      </c>
      <c r="G74" s="118"/>
      <c r="H74" s="117">
        <v>4.4000000000000004</v>
      </c>
      <c r="I74" s="118"/>
      <c r="J74" s="33">
        <v>11.4</v>
      </c>
      <c r="K74" s="80">
        <v>92.3</v>
      </c>
      <c r="L74" s="80"/>
      <c r="M74" s="80"/>
      <c r="N74" s="80"/>
      <c r="O74" s="75">
        <v>57</v>
      </c>
      <c r="P74" s="75"/>
      <c r="Q74" s="13"/>
      <c r="R74" s="13"/>
    </row>
    <row r="75" spans="2:18" ht="25.2" x14ac:dyDescent="0.3">
      <c r="B75" s="121"/>
      <c r="C75" s="83" t="s">
        <v>27</v>
      </c>
      <c r="D75" s="84"/>
      <c r="E75" s="27">
        <v>40</v>
      </c>
      <c r="F75" s="117">
        <v>2.64</v>
      </c>
      <c r="G75" s="118"/>
      <c r="H75" s="117">
        <v>0.48</v>
      </c>
      <c r="I75" s="118"/>
      <c r="J75" s="33">
        <v>13.36</v>
      </c>
      <c r="K75" s="141">
        <v>69.900000000000006</v>
      </c>
      <c r="L75" s="142"/>
      <c r="M75" s="142"/>
      <c r="N75" s="143"/>
      <c r="O75" s="113">
        <v>123</v>
      </c>
      <c r="P75" s="114"/>
      <c r="Q75" s="13"/>
      <c r="R75" s="13"/>
    </row>
    <row r="76" spans="2:18" ht="25.2" x14ac:dyDescent="0.3">
      <c r="B76" s="121"/>
      <c r="C76" s="115" t="s">
        <v>28</v>
      </c>
      <c r="D76" s="116"/>
      <c r="E76" s="27">
        <v>70</v>
      </c>
      <c r="F76" s="117">
        <v>7.04</v>
      </c>
      <c r="G76" s="118"/>
      <c r="H76" s="117">
        <v>3.56</v>
      </c>
      <c r="I76" s="118"/>
      <c r="J76" s="33">
        <v>1.9</v>
      </c>
      <c r="K76" s="119">
        <v>70</v>
      </c>
      <c r="L76" s="119"/>
      <c r="M76" s="119"/>
      <c r="N76" s="119"/>
      <c r="O76" s="75">
        <v>247</v>
      </c>
      <c r="P76" s="75"/>
      <c r="Q76" s="13"/>
      <c r="R76" s="13"/>
    </row>
    <row r="77" spans="2:18" ht="25.2" x14ac:dyDescent="0.3">
      <c r="B77" s="121"/>
      <c r="C77" s="128" t="s">
        <v>29</v>
      </c>
      <c r="D77" s="129"/>
      <c r="E77" s="27">
        <v>150</v>
      </c>
      <c r="F77" s="117">
        <v>3.06</v>
      </c>
      <c r="G77" s="118"/>
      <c r="H77" s="117">
        <v>4.8</v>
      </c>
      <c r="I77" s="118"/>
      <c r="J77" s="33">
        <v>20.43</v>
      </c>
      <c r="K77" s="80">
        <v>138</v>
      </c>
      <c r="L77" s="80"/>
      <c r="M77" s="80"/>
      <c r="N77" s="80"/>
      <c r="O77" s="75">
        <v>321</v>
      </c>
      <c r="P77" s="75"/>
      <c r="Q77" s="13"/>
      <c r="R77" s="13"/>
    </row>
    <row r="78" spans="2:18" ht="25.2" x14ac:dyDescent="0.3">
      <c r="B78" s="122"/>
      <c r="C78" s="135" t="s">
        <v>31</v>
      </c>
      <c r="D78" s="136"/>
      <c r="E78" s="27">
        <v>180</v>
      </c>
      <c r="F78" s="117">
        <v>0.19</v>
      </c>
      <c r="G78" s="118"/>
      <c r="H78" s="117">
        <v>0.04</v>
      </c>
      <c r="I78" s="118"/>
      <c r="J78" s="33">
        <v>16.21</v>
      </c>
      <c r="K78" s="119">
        <v>65.930000000000007</v>
      </c>
      <c r="L78" s="119"/>
      <c r="M78" s="119"/>
      <c r="N78" s="119"/>
      <c r="O78" s="75">
        <v>123</v>
      </c>
      <c r="P78" s="75"/>
      <c r="Q78" s="13"/>
      <c r="R78" s="13"/>
    </row>
    <row r="79" spans="2:18" ht="24.6" x14ac:dyDescent="0.3">
      <c r="B79" s="90" t="s">
        <v>32</v>
      </c>
      <c r="C79" s="91"/>
      <c r="D79" s="92"/>
      <c r="E79" s="31">
        <f>E78+E77+E76+E75+E74</f>
        <v>620</v>
      </c>
      <c r="F79" s="93">
        <f>F78+F77+F76+F75+F74</f>
        <v>14.53</v>
      </c>
      <c r="G79" s="94"/>
      <c r="H79" s="93">
        <f>H78+H77+H76+H75+H74</f>
        <v>13.280000000000001</v>
      </c>
      <c r="I79" s="94"/>
      <c r="J79" s="32">
        <f>J78+J77+J76+J75+J74</f>
        <v>63.3</v>
      </c>
      <c r="K79" s="93">
        <f>K78+K77+K76+K75+K74</f>
        <v>436.13000000000005</v>
      </c>
      <c r="L79" s="137"/>
      <c r="M79" s="137"/>
      <c r="N79" s="94"/>
      <c r="O79" s="113"/>
      <c r="P79" s="114"/>
      <c r="Q79" s="13"/>
      <c r="R79" s="13"/>
    </row>
    <row r="80" spans="2:18" ht="25.2" x14ac:dyDescent="0.3">
      <c r="B80" s="138" t="s">
        <v>33</v>
      </c>
      <c r="C80" s="140" t="s">
        <v>34</v>
      </c>
      <c r="D80" s="136"/>
      <c r="E80" s="27">
        <v>150</v>
      </c>
      <c r="F80" s="117">
        <v>4.3499999999999996</v>
      </c>
      <c r="G80" s="118"/>
      <c r="H80" s="117">
        <v>3.75</v>
      </c>
      <c r="I80" s="118"/>
      <c r="J80" s="33">
        <v>6</v>
      </c>
      <c r="K80" s="132">
        <v>75</v>
      </c>
      <c r="L80" s="133"/>
      <c r="M80" s="133"/>
      <c r="N80" s="134"/>
      <c r="O80" s="113">
        <v>401</v>
      </c>
      <c r="P80" s="114"/>
      <c r="Q80" s="13"/>
      <c r="R80" s="13"/>
    </row>
    <row r="81" spans="2:18" ht="25.2" x14ac:dyDescent="0.3">
      <c r="B81" s="139"/>
      <c r="C81" s="140" t="s">
        <v>35</v>
      </c>
      <c r="D81" s="136"/>
      <c r="E81" s="27">
        <v>70</v>
      </c>
      <c r="F81" s="117">
        <v>5.5</v>
      </c>
      <c r="G81" s="118"/>
      <c r="H81" s="117">
        <v>3.4</v>
      </c>
      <c r="I81" s="118"/>
      <c r="J81" s="33">
        <v>36.700000000000003</v>
      </c>
      <c r="K81" s="141">
        <v>167</v>
      </c>
      <c r="L81" s="142"/>
      <c r="M81" s="142"/>
      <c r="N81" s="143"/>
      <c r="O81" s="113">
        <v>466</v>
      </c>
      <c r="P81" s="114"/>
      <c r="Q81" s="13"/>
      <c r="R81" s="13"/>
    </row>
    <row r="82" spans="2:18" ht="25.2" x14ac:dyDescent="0.3">
      <c r="B82" s="139"/>
      <c r="C82" s="76" t="s">
        <v>36</v>
      </c>
      <c r="D82" s="77"/>
      <c r="E82" s="27">
        <v>35</v>
      </c>
      <c r="F82" s="78">
        <v>0.95</v>
      </c>
      <c r="G82" s="79"/>
      <c r="H82" s="78">
        <v>1.5</v>
      </c>
      <c r="I82" s="79"/>
      <c r="J82" s="28">
        <v>28.81</v>
      </c>
      <c r="K82" s="119">
        <v>127.4</v>
      </c>
      <c r="L82" s="119"/>
      <c r="M82" s="119"/>
      <c r="N82" s="119"/>
      <c r="O82" s="75">
        <v>331</v>
      </c>
      <c r="P82" s="75"/>
      <c r="Q82" s="13"/>
      <c r="R82" s="13"/>
    </row>
    <row r="83" spans="2:18" ht="24.6" x14ac:dyDescent="0.3">
      <c r="B83" s="90" t="s">
        <v>37</v>
      </c>
      <c r="C83" s="91"/>
      <c r="D83" s="92"/>
      <c r="E83" s="34">
        <f>E82+E81+E80</f>
        <v>255</v>
      </c>
      <c r="F83" s="144">
        <f>F82+F81+F80</f>
        <v>10.8</v>
      </c>
      <c r="G83" s="145"/>
      <c r="H83" s="146">
        <f>H82+H81+H80</f>
        <v>8.65</v>
      </c>
      <c r="I83" s="146"/>
      <c r="J83" s="35">
        <f>J82+J81+J80</f>
        <v>71.510000000000005</v>
      </c>
      <c r="K83" s="144">
        <f>K82+K81+K80</f>
        <v>369.4</v>
      </c>
      <c r="L83" s="145"/>
      <c r="M83" s="145"/>
      <c r="N83" s="147"/>
      <c r="O83" s="113"/>
      <c r="P83" s="114"/>
      <c r="Q83" s="13"/>
      <c r="R83" s="13"/>
    </row>
    <row r="84" spans="2:18" ht="24.6" x14ac:dyDescent="0.3">
      <c r="B84" s="148" t="s">
        <v>38</v>
      </c>
      <c r="C84" s="149"/>
      <c r="D84" s="150"/>
      <c r="E84" s="34">
        <f>E83+E79+E73+E70</f>
        <v>1435</v>
      </c>
      <c r="F84" s="144">
        <f>F83+F79+F73+F70</f>
        <v>37.819999999999993</v>
      </c>
      <c r="G84" s="147"/>
      <c r="H84" s="144">
        <f>H83+H79+H73+H70</f>
        <v>33.729999999999997</v>
      </c>
      <c r="I84" s="147"/>
      <c r="J84" s="35">
        <f>J83+J79+J73+J70</f>
        <v>213.09</v>
      </c>
      <c r="K84" s="144">
        <f>K83+K79+K73+K70</f>
        <v>1272.33</v>
      </c>
      <c r="L84" s="145"/>
      <c r="M84" s="145"/>
      <c r="N84" s="147"/>
      <c r="O84" s="151"/>
      <c r="P84" s="152"/>
      <c r="Q84" s="13"/>
      <c r="R84" s="13"/>
    </row>
  </sheetData>
  <mergeCells count="243">
    <mergeCell ref="B84:D84"/>
    <mergeCell ref="F84:G84"/>
    <mergeCell ref="H84:I84"/>
    <mergeCell ref="K84:N84"/>
    <mergeCell ref="O84:P84"/>
    <mergeCell ref="C82:D82"/>
    <mergeCell ref="F82:G82"/>
    <mergeCell ref="H82:I82"/>
    <mergeCell ref="K82:N82"/>
    <mergeCell ref="O82:P82"/>
    <mergeCell ref="B83:D83"/>
    <mergeCell ref="F83:G83"/>
    <mergeCell ref="H83:I83"/>
    <mergeCell ref="K83:N83"/>
    <mergeCell ref="O83:P83"/>
    <mergeCell ref="K78:N78"/>
    <mergeCell ref="O78:P78"/>
    <mergeCell ref="O80:P80"/>
    <mergeCell ref="C81:D81"/>
    <mergeCell ref="F81:G81"/>
    <mergeCell ref="H81:I81"/>
    <mergeCell ref="K81:N81"/>
    <mergeCell ref="O81:P81"/>
    <mergeCell ref="B79:D79"/>
    <mergeCell ref="F79:G79"/>
    <mergeCell ref="H79:I79"/>
    <mergeCell ref="K79:N79"/>
    <mergeCell ref="O79:P79"/>
    <mergeCell ref="B80:B82"/>
    <mergeCell ref="C80:D80"/>
    <mergeCell ref="F80:G80"/>
    <mergeCell ref="H80:I80"/>
    <mergeCell ref="K80:N80"/>
    <mergeCell ref="O75:P75"/>
    <mergeCell ref="C76:D76"/>
    <mergeCell ref="F76:G76"/>
    <mergeCell ref="H76:I76"/>
    <mergeCell ref="K76:N76"/>
    <mergeCell ref="O76:P76"/>
    <mergeCell ref="B74:B78"/>
    <mergeCell ref="C74:D74"/>
    <mergeCell ref="F74:G74"/>
    <mergeCell ref="H74:I74"/>
    <mergeCell ref="K74:N74"/>
    <mergeCell ref="O74:P74"/>
    <mergeCell ref="C75:D75"/>
    <mergeCell ref="F75:G75"/>
    <mergeCell ref="H75:I75"/>
    <mergeCell ref="K75:N75"/>
    <mergeCell ref="C77:D77"/>
    <mergeCell ref="F77:G77"/>
    <mergeCell ref="H77:I77"/>
    <mergeCell ref="K77:N77"/>
    <mergeCell ref="O77:P77"/>
    <mergeCell ref="C78:D78"/>
    <mergeCell ref="F78:G78"/>
    <mergeCell ref="H78:I78"/>
    <mergeCell ref="B70:D70"/>
    <mergeCell ref="F70:G70"/>
    <mergeCell ref="H70:I70"/>
    <mergeCell ref="K70:N70"/>
    <mergeCell ref="O70:P70"/>
    <mergeCell ref="K71:N72"/>
    <mergeCell ref="O71:P72"/>
    <mergeCell ref="B73:D73"/>
    <mergeCell ref="F73:G73"/>
    <mergeCell ref="H73:I73"/>
    <mergeCell ref="K73:N73"/>
    <mergeCell ref="O73:P73"/>
    <mergeCell ref="B71:B72"/>
    <mergeCell ref="C71:D72"/>
    <mergeCell ref="E71:E72"/>
    <mergeCell ref="F71:G72"/>
    <mergeCell ref="H71:I72"/>
    <mergeCell ref="J71:J72"/>
    <mergeCell ref="O67:P67"/>
    <mergeCell ref="C68:D68"/>
    <mergeCell ref="F68:G68"/>
    <mergeCell ref="H68:I68"/>
    <mergeCell ref="K68:N68"/>
    <mergeCell ref="O68:P68"/>
    <mergeCell ref="B66:B69"/>
    <mergeCell ref="C66:D66"/>
    <mergeCell ref="F66:G66"/>
    <mergeCell ref="H66:I66"/>
    <mergeCell ref="K66:N66"/>
    <mergeCell ref="O66:P66"/>
    <mergeCell ref="C67:D67"/>
    <mergeCell ref="F67:G67"/>
    <mergeCell ref="H67:I67"/>
    <mergeCell ref="K67:N67"/>
    <mergeCell ref="C69:D69"/>
    <mergeCell ref="F69:G69"/>
    <mergeCell ref="H69:I69"/>
    <mergeCell ref="K69:N69"/>
    <mergeCell ref="O69:P69"/>
    <mergeCell ref="O60:P64"/>
    <mergeCell ref="B63:E63"/>
    <mergeCell ref="F63:G65"/>
    <mergeCell ref="H63:I65"/>
    <mergeCell ref="J63:J65"/>
    <mergeCell ref="B64:E64"/>
    <mergeCell ref="B65:E65"/>
    <mergeCell ref="L52:Q52"/>
    <mergeCell ref="L53:Q53"/>
    <mergeCell ref="B55:Q55"/>
    <mergeCell ref="B56:Q56"/>
    <mergeCell ref="B58:D58"/>
    <mergeCell ref="B60:B62"/>
    <mergeCell ref="C60:D62"/>
    <mergeCell ref="E60:E62"/>
    <mergeCell ref="F60:J61"/>
    <mergeCell ref="K60:N64"/>
    <mergeCell ref="B45:R45"/>
    <mergeCell ref="B47:R47"/>
    <mergeCell ref="C48:O48"/>
    <mergeCell ref="L49:Q49"/>
    <mergeCell ref="L50:Q50"/>
    <mergeCell ref="L51:Q51"/>
    <mergeCell ref="B41:D41"/>
    <mergeCell ref="F41:G41"/>
    <mergeCell ref="H41:I41"/>
    <mergeCell ref="K41:N41"/>
    <mergeCell ref="O41:P41"/>
    <mergeCell ref="B42:D42"/>
    <mergeCell ref="F42:G42"/>
    <mergeCell ref="H42:I42"/>
    <mergeCell ref="K42:N42"/>
    <mergeCell ref="O42:P42"/>
    <mergeCell ref="O39:P39"/>
    <mergeCell ref="C40:D40"/>
    <mergeCell ref="F40:G40"/>
    <mergeCell ref="H40:I40"/>
    <mergeCell ref="K40:N40"/>
    <mergeCell ref="O40:P40"/>
    <mergeCell ref="B38:B40"/>
    <mergeCell ref="C38:D38"/>
    <mergeCell ref="F38:G38"/>
    <mergeCell ref="H38:I38"/>
    <mergeCell ref="K38:N38"/>
    <mergeCell ref="O38:P38"/>
    <mergeCell ref="C39:D39"/>
    <mergeCell ref="F39:G39"/>
    <mergeCell ref="H39:I39"/>
    <mergeCell ref="K39:N39"/>
    <mergeCell ref="K35:N35"/>
    <mergeCell ref="O35:P35"/>
    <mergeCell ref="C36:D36"/>
    <mergeCell ref="F36:G36"/>
    <mergeCell ref="H36:I36"/>
    <mergeCell ref="K36:N36"/>
    <mergeCell ref="O36:P36"/>
    <mergeCell ref="B37:D37"/>
    <mergeCell ref="F37:G37"/>
    <mergeCell ref="H37:I37"/>
    <mergeCell ref="K37:N37"/>
    <mergeCell ref="O37:P37"/>
    <mergeCell ref="O32:P32"/>
    <mergeCell ref="C33:D33"/>
    <mergeCell ref="F33:G33"/>
    <mergeCell ref="H33:I33"/>
    <mergeCell ref="K33:N33"/>
    <mergeCell ref="O33:P33"/>
    <mergeCell ref="B31:B36"/>
    <mergeCell ref="C31:D31"/>
    <mergeCell ref="F31:G31"/>
    <mergeCell ref="H31:I31"/>
    <mergeCell ref="K31:N31"/>
    <mergeCell ref="O31:P31"/>
    <mergeCell ref="C32:D32"/>
    <mergeCell ref="F32:G32"/>
    <mergeCell ref="H32:I32"/>
    <mergeCell ref="K32:N32"/>
    <mergeCell ref="C34:D34"/>
    <mergeCell ref="F34:G34"/>
    <mergeCell ref="H34:I34"/>
    <mergeCell ref="K34:N34"/>
    <mergeCell ref="O34:P34"/>
    <mergeCell ref="C35:D35"/>
    <mergeCell ref="F35:G35"/>
    <mergeCell ref="H35:I35"/>
    <mergeCell ref="B27:D27"/>
    <mergeCell ref="F27:G27"/>
    <mergeCell ref="H27:I27"/>
    <mergeCell ref="K27:N27"/>
    <mergeCell ref="O27:P27"/>
    <mergeCell ref="K28:N29"/>
    <mergeCell ref="O28:P29"/>
    <mergeCell ref="B30:D30"/>
    <mergeCell ref="F30:G30"/>
    <mergeCell ref="H30:I30"/>
    <mergeCell ref="K30:N30"/>
    <mergeCell ref="O30:P30"/>
    <mergeCell ref="B28:B29"/>
    <mergeCell ref="C28:D29"/>
    <mergeCell ref="E28:E29"/>
    <mergeCell ref="F28:G29"/>
    <mergeCell ref="H28:I29"/>
    <mergeCell ref="J28:J29"/>
    <mergeCell ref="O24:P24"/>
    <mergeCell ref="C25:D25"/>
    <mergeCell ref="F25:G25"/>
    <mergeCell ref="H25:I25"/>
    <mergeCell ref="K25:N25"/>
    <mergeCell ref="O25:P25"/>
    <mergeCell ref="B23:B26"/>
    <mergeCell ref="C23:D23"/>
    <mergeCell ref="F23:G23"/>
    <mergeCell ref="H23:I23"/>
    <mergeCell ref="K23:N23"/>
    <mergeCell ref="O23:P23"/>
    <mergeCell ref="C24:D24"/>
    <mergeCell ref="F24:G24"/>
    <mergeCell ref="H24:I24"/>
    <mergeCell ref="K24:N24"/>
    <mergeCell ref="C26:D26"/>
    <mergeCell ref="F26:G26"/>
    <mergeCell ref="H26:I26"/>
    <mergeCell ref="K26:N26"/>
    <mergeCell ref="O26:P26"/>
    <mergeCell ref="B2:R2"/>
    <mergeCell ref="B4:R4"/>
    <mergeCell ref="C5:O5"/>
    <mergeCell ref="L6:Q6"/>
    <mergeCell ref="L7:Q7"/>
    <mergeCell ref="L8:Q8"/>
    <mergeCell ref="O17:P21"/>
    <mergeCell ref="B20:E20"/>
    <mergeCell ref="F20:G22"/>
    <mergeCell ref="H20:I22"/>
    <mergeCell ref="J20:J22"/>
    <mergeCell ref="B21:E21"/>
    <mergeCell ref="B22:E22"/>
    <mergeCell ref="L9:Q9"/>
    <mergeCell ref="L10:Q10"/>
    <mergeCell ref="B12:Q12"/>
    <mergeCell ref="B13:Q13"/>
    <mergeCell ref="B15:D15"/>
    <mergeCell ref="B17:B19"/>
    <mergeCell ref="C17:D19"/>
    <mergeCell ref="E17:E19"/>
    <mergeCell ref="F17:J18"/>
    <mergeCell ref="K17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Цылина</cp:lastModifiedBy>
  <dcterms:created xsi:type="dcterms:W3CDTF">2015-06-05T18:19:34Z</dcterms:created>
  <dcterms:modified xsi:type="dcterms:W3CDTF">2026-01-12T15:29:11Z</dcterms:modified>
</cp:coreProperties>
</file>