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5D3B4FEF-D353-4F40-A0BE-9469E503C8E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3" i="1" l="1"/>
  <c r="J82" i="1"/>
  <c r="I82" i="1"/>
  <c r="I83" i="1" s="1"/>
  <c r="G82" i="1"/>
  <c r="G83" i="1" s="1"/>
  <c r="E82" i="1"/>
  <c r="E83" i="1" s="1"/>
  <c r="D82" i="1"/>
  <c r="D83" i="1" s="1"/>
  <c r="J79" i="1"/>
  <c r="I79" i="1"/>
  <c r="G79" i="1"/>
  <c r="E79" i="1"/>
  <c r="D79" i="1"/>
  <c r="J72" i="1"/>
  <c r="I72" i="1"/>
  <c r="G72" i="1"/>
  <c r="E72" i="1"/>
  <c r="D72" i="1"/>
  <c r="J69" i="1"/>
  <c r="I69" i="1"/>
  <c r="G69" i="1"/>
  <c r="E69" i="1"/>
  <c r="D69" i="1"/>
  <c r="I40" i="1"/>
  <c r="J39" i="1"/>
  <c r="I39" i="1"/>
  <c r="G39" i="1"/>
  <c r="E39" i="1"/>
  <c r="E40" i="1" s="1"/>
  <c r="D39" i="1"/>
  <c r="D40" i="1" s="1"/>
  <c r="J36" i="1"/>
  <c r="J40" i="1" s="1"/>
  <c r="I36" i="1"/>
  <c r="G36" i="1"/>
  <c r="G40" i="1" s="1"/>
  <c r="E36" i="1"/>
  <c r="D36" i="1"/>
  <c r="J29" i="1"/>
  <c r="I29" i="1"/>
  <c r="G29" i="1"/>
  <c r="E29" i="1"/>
  <c r="D29" i="1"/>
  <c r="J26" i="1"/>
  <c r="I26" i="1"/>
  <c r="G26" i="1"/>
  <c r="E26" i="1"/>
  <c r="D26" i="1"/>
</calcChain>
</file>

<file path=xl/sharedStrings.xml><?xml version="1.0" encoding="utf-8"?>
<sst xmlns="http://schemas.openxmlformats.org/spreadsheetml/2006/main" count="83" uniqueCount="45">
  <si>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</si>
  <si>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</si>
  <si>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 xml:space="preserve">МБ ДОУ Ризоватовский детский сад </t>
  </si>
  <si>
    <t>Утверждаю</t>
  </si>
  <si>
    <t>Заведующий МБ ДОУ 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</si>
  <si>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</si>
  <si>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</si>
  <si>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</si>
  <si>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</si>
  <si>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</si>
  <si>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</si>
  <si>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</si>
  <si>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</si>
  <si>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</si>
  <si>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</si>
  <si>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</si>
  <si>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</si>
  <si>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</si>
  <si>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>Запеканка из творога со сгущеным молоком</t>
  </si>
  <si>
    <t>Кофейный напиток с молоком</t>
  </si>
  <si>
    <t>Батон</t>
  </si>
  <si>
    <t>Сливочное масло</t>
  </si>
  <si>
    <t>Итого на завтрак</t>
  </si>
  <si>
    <t>Второй завтрак</t>
  </si>
  <si>
    <t>Фрукты (яблоки)</t>
  </si>
  <si>
    <t>Итого на второй завтрак</t>
  </si>
  <si>
    <t>Обед</t>
  </si>
  <si>
    <t>Суп картофельный с крупой и рыбой</t>
  </si>
  <si>
    <t>Хлеб ржаной</t>
  </si>
  <si>
    <t>Ленивые голубцы</t>
  </si>
  <si>
    <t>Сметанный соус</t>
  </si>
  <si>
    <t>Салат из зеленого горошка консервированного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</si>
  <si>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</si>
  <si>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</si>
  <si>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</si>
  <si>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</si>
  <si>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</si>
  <si>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</si>
  <si>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за  первый день</t>
  </si>
  <si>
    <t xml:space="preserve">Муниципальное бюджетное дошкольное образовательное учреждение Ризоватвский детский сад </t>
  </si>
  <si>
    <t>Запеканка из творога</t>
  </si>
  <si>
    <t>со сгущеным молоком</t>
  </si>
  <si>
    <t>Возраст:1-3 лет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</si>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</sst>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19" x14ac:knownFonts="1">
    <font>
      <sz val="11"/>
      <color theme="1"/>
      <name val="Calibri"/>
      <family val="2"/>
      <scheme val="minor"/>
    </font>
    <font>
      <b/>
      <sz val="1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64" fontId="4" fillId="0" borderId="0" xfId="0" applyNumberFormat="1" applyFont="1" applyAlignment="1">
      <alignment vertical="top" wrapText="1"/>
    </xf>
    <xf numFmtId="14" fontId="4" fillId="0" borderId="0" xfId="0" applyNumberFormat="1" applyFont="1" applyAlignment="1">
      <alignment vertical="top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49" fontId="6" fillId="0" borderId="0" xfId="0" applyNumberFormat="1" applyFont="1" applyAlignment="1">
      <alignment vertical="top"/>
    </xf>
    <xf numFmtId="14" fontId="6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vertical="top"/>
    </xf>
    <xf numFmtId="2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vertical="top"/>
    </xf>
    <xf numFmtId="164" fontId="8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1" fillId="0" borderId="2" xfId="0" applyFont="1" applyBorder="1" applyAlignment="1">
      <alignment vertical="center"/>
    </xf>
    <xf numFmtId="165" fontId="3" fillId="0" borderId="8" xfId="0" applyNumberFormat="1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165" fontId="3" fillId="0" borderId="9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4" fontId="5" fillId="0" borderId="0" xfId="0" applyNumberFormat="1" applyFont="1" applyAlignment="1">
      <alignment horizontal="center" vertical="top"/>
    </xf>
    <xf numFmtId="14" fontId="5" fillId="0" borderId="0" xfId="0" applyNumberFormat="1" applyFont="1" applyAlignment="1">
      <alignment horizontal="right" vertical="top"/>
    </xf>
    <xf numFmtId="164" fontId="5" fillId="0" borderId="0" xfId="0" applyNumberFormat="1" applyFont="1" applyAlignment="1">
      <alignment horizontal="right" vertical="top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7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" fontId="3" fillId="0" borderId="2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2" fontId="13" fillId="0" borderId="13" xfId="0" applyNumberFormat="1" applyFont="1" applyBorder="1" applyAlignment="1">
      <alignment horizontal="center" vertical="center"/>
    </xf>
    <xf numFmtId="2" fontId="13" fillId="0" borderId="14" xfId="0" applyNumberFormat="1" applyFont="1" applyBorder="1" applyAlignment="1">
      <alignment horizontal="center" vertical="center"/>
    </xf>
    <xf numFmtId="166" fontId="14" fillId="0" borderId="2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2" fontId="11" fillId="0" borderId="13" xfId="0" applyNumberFormat="1" applyFont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vertical="top"/>
    </xf>
    <xf numFmtId="0" fontId="12" fillId="0" borderId="14" xfId="0" applyFont="1" applyBorder="1" applyAlignment="1">
      <alignment vertical="top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2" fillId="0" borderId="15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2" fillId="0" borderId="13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166" fontId="14" fillId="0" borderId="13" xfId="0" applyNumberFormat="1" applyFont="1" applyBorder="1" applyAlignment="1">
      <alignment horizontal="center" vertical="center"/>
    </xf>
    <xf numFmtId="166" fontId="14" fillId="0" borderId="15" xfId="0" applyNumberFormat="1" applyFont="1" applyBorder="1" applyAlignment="1">
      <alignment horizontal="center" vertical="center"/>
    </xf>
    <xf numFmtId="166" fontId="14" fillId="0" borderId="1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top"/>
    </xf>
    <xf numFmtId="0" fontId="12" fillId="0" borderId="14" xfId="0" applyFont="1" applyBorder="1" applyAlignment="1">
      <alignment horizontal="left" vertical="top"/>
    </xf>
    <xf numFmtId="2" fontId="3" fillId="0" borderId="13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top" wrapText="1"/>
    </xf>
    <xf numFmtId="0" fontId="12" fillId="0" borderId="14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166" fontId="11" fillId="0" borderId="13" xfId="0" applyNumberFormat="1" applyFont="1" applyBorder="1" applyAlignment="1">
      <alignment horizontal="center" vertical="center"/>
    </xf>
    <xf numFmtId="166" fontId="11" fillId="0" borderId="15" xfId="0" applyNumberFormat="1" applyFont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/>
    </xf>
    <xf numFmtId="2" fontId="15" fillId="0" borderId="13" xfId="0" applyNumberFormat="1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2" fillId="0" borderId="13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2" fontId="15" fillId="0" borderId="14" xfId="0" applyNumberFormat="1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/>
    </xf>
    <xf numFmtId="1" fontId="15" fillId="0" borderId="14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6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5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3"/>
  <sheetViews>
    <sheetView tabSelected="1" topLeftCell="A46" workbookViewId="0">
      <selection activeCell="K8" sqref="K8:P8"/>
    </sheetView>
  </sheetViews>
  <sheetFormatPr defaultRowHeight="14.4" x14ac:dyDescent="0.3"/>
  <cols>
    <col min="8" max="8" width="8.109375" customWidth="1"/>
    <col min="9" max="9" width="11.6640625" customWidth="1"/>
  </cols>
  <sheetData>
    <row r="1" spans="1:17" ht="22.8" x14ac:dyDescent="0.3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7" x14ac:dyDescent="0.3">
      <c r="A2" s="1"/>
      <c r="B2" s="1"/>
      <c r="C2" s="1"/>
      <c r="D2" s="2"/>
      <c r="E2" s="2"/>
      <c r="F2" s="2"/>
      <c r="G2" s="2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24.6" x14ac:dyDescent="0.3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7" ht="24.6" x14ac:dyDescent="0.3">
      <c r="A4" s="1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"/>
      <c r="P4" s="3"/>
      <c r="Q4" s="3"/>
    </row>
    <row r="5" spans="1:17" ht="21" x14ac:dyDescent="0.3">
      <c r="A5" s="4"/>
      <c r="B5" s="4"/>
      <c r="C5" s="4"/>
      <c r="D5" s="5"/>
      <c r="E5" s="5"/>
      <c r="F5" s="5"/>
      <c r="G5" s="5"/>
      <c r="H5" s="6"/>
      <c r="I5" s="6"/>
      <c r="J5" s="6"/>
      <c r="K5" s="38" t="s">
        <v>3</v>
      </c>
      <c r="L5" s="38"/>
      <c r="M5" s="38"/>
      <c r="N5" s="38"/>
      <c r="O5" s="38"/>
      <c r="P5" s="38"/>
      <c r="Q5" s="6"/>
    </row>
    <row r="6" spans="1:17" ht="21" x14ac:dyDescent="0.3">
      <c r="A6" s="4"/>
      <c r="B6" s="4"/>
      <c r="C6" s="4"/>
      <c r="D6" s="5"/>
      <c r="E6" s="5"/>
      <c r="F6" s="5"/>
      <c r="G6" s="5"/>
      <c r="H6" s="6"/>
      <c r="I6" s="6"/>
      <c r="J6" s="6"/>
      <c r="K6" s="39" t="s">
        <v>4</v>
      </c>
      <c r="L6" s="39"/>
      <c r="M6" s="39"/>
      <c r="N6" s="39"/>
      <c r="O6" s="39"/>
      <c r="P6" s="39"/>
      <c r="Q6" s="6"/>
    </row>
    <row r="7" spans="1:17" ht="21" x14ac:dyDescent="0.3">
      <c r="A7" s="4"/>
      <c r="B7" s="7"/>
      <c r="C7" s="8"/>
      <c r="D7" s="9"/>
      <c r="E7" s="10"/>
      <c r="F7" s="10"/>
      <c r="G7" s="10"/>
      <c r="H7" s="11"/>
      <c r="I7" s="12"/>
      <c r="J7" s="12"/>
      <c r="K7" s="40" t="s">
        <v>5</v>
      </c>
      <c r="L7" s="40"/>
      <c r="M7" s="40"/>
      <c r="N7" s="40"/>
      <c r="O7" s="40"/>
      <c r="P7" s="40"/>
      <c r="Q7" s="12"/>
    </row>
    <row r="8" spans="1:17" ht="21" x14ac:dyDescent="0.3">
      <c r="A8" s="13"/>
      <c r="B8" s="14"/>
      <c r="C8" s="15"/>
      <c r="D8" s="16"/>
      <c r="E8" s="17"/>
      <c r="F8" s="18"/>
      <c r="G8" s="18"/>
      <c r="H8" s="18"/>
      <c r="I8" s="12"/>
      <c r="J8" s="12"/>
      <c r="K8" s="40" t="s">
        <v>44</v>
      </c>
      <c r="L8" s="65"/>
      <c r="M8" s="65"/>
      <c r="N8" s="65"/>
      <c r="O8" s="65"/>
      <c r="P8" s="65"/>
      <c r="Q8" s="19"/>
    </row>
    <row r="9" spans="1:17" ht="21" x14ac:dyDescent="0.3">
      <c r="A9" s="13"/>
      <c r="B9" s="14"/>
      <c r="C9" s="15"/>
      <c r="D9" s="16"/>
      <c r="E9" s="17"/>
      <c r="F9" s="18"/>
      <c r="G9" s="18"/>
      <c r="H9" s="18"/>
      <c r="I9" s="12"/>
      <c r="J9" s="12"/>
      <c r="K9" s="40"/>
      <c r="L9" s="40"/>
      <c r="M9" s="40"/>
      <c r="N9" s="40"/>
      <c r="O9" s="40"/>
      <c r="P9" s="40"/>
      <c r="Q9" s="19"/>
    </row>
    <row r="10" spans="1:17" x14ac:dyDescent="0.3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17" ht="24.6" x14ac:dyDescent="0.3">
      <c r="A11" s="66" t="s">
        <v>6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13"/>
    </row>
    <row r="12" spans="1:17" ht="24.6" x14ac:dyDescent="0.3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13"/>
    </row>
    <row r="13" spans="1:17" ht="25.2" x14ac:dyDescent="0.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1:17" ht="25.2" x14ac:dyDescent="0.3">
      <c r="A14" s="68" t="s">
        <v>42</v>
      </c>
      <c r="B14" s="68"/>
      <c r="C14" s="68"/>
      <c r="D14" s="21"/>
      <c r="E14" s="21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ht="25.2" x14ac:dyDescent="0.3">
      <c r="A15" s="22" t="s">
        <v>7</v>
      </c>
      <c r="B15" s="22"/>
      <c r="C15" s="22"/>
      <c r="D15" s="21"/>
      <c r="E15" s="21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 x14ac:dyDescent="0.3">
      <c r="A16" s="69" t="s">
        <v>8</v>
      </c>
      <c r="B16" s="70" t="s">
        <v>9</v>
      </c>
      <c r="C16" s="70"/>
      <c r="D16" s="69" t="s">
        <v>10</v>
      </c>
      <c r="E16" s="41" t="s">
        <v>11</v>
      </c>
      <c r="F16" s="71"/>
      <c r="G16" s="71"/>
      <c r="H16" s="71"/>
      <c r="I16" s="42"/>
      <c r="J16" s="41" t="s">
        <v>12</v>
      </c>
      <c r="K16" s="71"/>
      <c r="L16" s="71"/>
      <c r="M16" s="42"/>
      <c r="N16" s="41" t="s">
        <v>13</v>
      </c>
      <c r="O16" s="42"/>
      <c r="P16" s="13"/>
      <c r="Q16" s="13"/>
    </row>
    <row r="17" spans="1:17" x14ac:dyDescent="0.3">
      <c r="A17" s="69"/>
      <c r="B17" s="70"/>
      <c r="C17" s="70"/>
      <c r="D17" s="69"/>
      <c r="E17" s="45"/>
      <c r="F17" s="72"/>
      <c r="G17" s="72"/>
      <c r="H17" s="72"/>
      <c r="I17" s="46"/>
      <c r="J17" s="43"/>
      <c r="K17" s="73"/>
      <c r="L17" s="73"/>
      <c r="M17" s="44"/>
      <c r="N17" s="43"/>
      <c r="O17" s="44"/>
      <c r="P17" s="13"/>
      <c r="Q17" s="13"/>
    </row>
    <row r="18" spans="1:17" ht="22.8" x14ac:dyDescent="0.3">
      <c r="A18" s="69"/>
      <c r="B18" s="70"/>
      <c r="C18" s="70"/>
      <c r="D18" s="69"/>
      <c r="E18" s="23"/>
      <c r="F18" s="23"/>
      <c r="G18" s="23"/>
      <c r="H18" s="23"/>
      <c r="I18" s="23"/>
      <c r="J18" s="43"/>
      <c r="K18" s="73"/>
      <c r="L18" s="73"/>
      <c r="M18" s="44"/>
      <c r="N18" s="43"/>
      <c r="O18" s="44"/>
      <c r="P18" s="13"/>
      <c r="Q18" s="13"/>
    </row>
    <row r="19" spans="1:17" ht="24.6" x14ac:dyDescent="0.3">
      <c r="A19" s="47"/>
      <c r="B19" s="48"/>
      <c r="C19" s="48"/>
      <c r="D19" s="49"/>
      <c r="E19" s="50" t="s">
        <v>14</v>
      </c>
      <c r="F19" s="51"/>
      <c r="G19" s="50" t="s">
        <v>15</v>
      </c>
      <c r="H19" s="51"/>
      <c r="I19" s="56" t="s">
        <v>16</v>
      </c>
      <c r="J19" s="43"/>
      <c r="K19" s="73"/>
      <c r="L19" s="73"/>
      <c r="M19" s="44"/>
      <c r="N19" s="43"/>
      <c r="O19" s="44"/>
      <c r="P19" s="13"/>
      <c r="Q19" s="13"/>
    </row>
    <row r="20" spans="1:17" ht="24.6" x14ac:dyDescent="0.3">
      <c r="A20" s="59"/>
      <c r="B20" s="60"/>
      <c r="C20" s="60"/>
      <c r="D20" s="61"/>
      <c r="E20" s="52"/>
      <c r="F20" s="53"/>
      <c r="G20" s="52"/>
      <c r="H20" s="53"/>
      <c r="I20" s="57"/>
      <c r="J20" s="45"/>
      <c r="K20" s="72"/>
      <c r="L20" s="72"/>
      <c r="M20" s="46"/>
      <c r="N20" s="45"/>
      <c r="O20" s="46"/>
      <c r="P20" s="13"/>
      <c r="Q20" s="13"/>
    </row>
    <row r="21" spans="1:17" ht="24.6" x14ac:dyDescent="0.3">
      <c r="A21" s="62"/>
      <c r="B21" s="63"/>
      <c r="C21" s="63"/>
      <c r="D21" s="64"/>
      <c r="E21" s="54"/>
      <c r="F21" s="55"/>
      <c r="G21" s="54"/>
      <c r="H21" s="55"/>
      <c r="I21" s="58"/>
      <c r="J21" s="24"/>
      <c r="K21" s="25"/>
      <c r="L21" s="25"/>
      <c r="M21" s="25"/>
      <c r="N21" s="26"/>
      <c r="O21" s="13"/>
      <c r="P21" s="13"/>
      <c r="Q21" s="13"/>
    </row>
    <row r="22" spans="1:17" ht="25.2" x14ac:dyDescent="0.3">
      <c r="A22" s="80" t="s">
        <v>17</v>
      </c>
      <c r="B22" s="83" t="s">
        <v>18</v>
      </c>
      <c r="C22" s="84"/>
      <c r="D22" s="27">
        <v>100</v>
      </c>
      <c r="E22" s="85">
        <v>17.5</v>
      </c>
      <c r="F22" s="86"/>
      <c r="G22" s="85">
        <v>12</v>
      </c>
      <c r="H22" s="86"/>
      <c r="I22" s="28">
        <v>17.100000000000001</v>
      </c>
      <c r="J22" s="87">
        <v>343.27</v>
      </c>
      <c r="K22" s="88"/>
      <c r="L22" s="88"/>
      <c r="M22" s="89"/>
      <c r="N22" s="90">
        <v>237</v>
      </c>
      <c r="O22" s="91"/>
      <c r="P22" s="13"/>
      <c r="Q22" s="13"/>
    </row>
    <row r="23" spans="1:17" ht="25.2" x14ac:dyDescent="0.3">
      <c r="A23" s="81"/>
      <c r="B23" s="83" t="s">
        <v>19</v>
      </c>
      <c r="C23" s="84"/>
      <c r="D23" s="29">
        <v>150</v>
      </c>
      <c r="E23" s="92">
        <v>2.4</v>
      </c>
      <c r="F23" s="93"/>
      <c r="G23" s="92">
        <v>2.1</v>
      </c>
      <c r="H23" s="93"/>
      <c r="I23" s="30">
        <v>12</v>
      </c>
      <c r="J23" s="94">
        <v>76</v>
      </c>
      <c r="K23" s="94"/>
      <c r="L23" s="94"/>
      <c r="M23" s="94"/>
      <c r="N23" s="74">
        <v>395</v>
      </c>
      <c r="O23" s="74"/>
      <c r="P23" s="13"/>
      <c r="Q23" s="13"/>
    </row>
    <row r="24" spans="1:17" ht="25.2" x14ac:dyDescent="0.3">
      <c r="A24" s="81"/>
      <c r="B24" s="75" t="s">
        <v>20</v>
      </c>
      <c r="C24" s="76"/>
      <c r="D24" s="27">
        <v>20</v>
      </c>
      <c r="E24" s="77">
        <v>1.5</v>
      </c>
      <c r="F24" s="78"/>
      <c r="G24" s="77">
        <v>0.57999999999999996</v>
      </c>
      <c r="H24" s="78"/>
      <c r="I24" s="31">
        <v>10.28</v>
      </c>
      <c r="J24" s="79">
        <v>52.4</v>
      </c>
      <c r="K24" s="79"/>
      <c r="L24" s="79"/>
      <c r="M24" s="79"/>
      <c r="N24" s="74">
        <v>125</v>
      </c>
      <c r="O24" s="74"/>
      <c r="P24" s="13"/>
      <c r="Q24" s="13"/>
    </row>
    <row r="25" spans="1:17" ht="25.2" x14ac:dyDescent="0.3">
      <c r="A25" s="82"/>
      <c r="B25" s="75" t="s">
        <v>21</v>
      </c>
      <c r="C25" s="76"/>
      <c r="D25" s="27">
        <v>5</v>
      </c>
      <c r="E25" s="77">
        <v>0.04</v>
      </c>
      <c r="F25" s="78"/>
      <c r="G25" s="77">
        <v>3.6</v>
      </c>
      <c r="H25" s="78"/>
      <c r="I25" s="31">
        <v>7.0000000000000007E-2</v>
      </c>
      <c r="J25" s="79">
        <v>33</v>
      </c>
      <c r="K25" s="79"/>
      <c r="L25" s="79"/>
      <c r="M25" s="79"/>
      <c r="N25" s="74">
        <v>6</v>
      </c>
      <c r="O25" s="74"/>
      <c r="P25" s="13"/>
      <c r="Q25" s="13"/>
    </row>
    <row r="26" spans="1:17" ht="24.6" x14ac:dyDescent="0.3">
      <c r="A26" s="95" t="s">
        <v>22</v>
      </c>
      <c r="B26" s="96"/>
      <c r="C26" s="97"/>
      <c r="D26" s="32">
        <f>D25+D24+D23+D22</f>
        <v>275</v>
      </c>
      <c r="E26" s="98">
        <f>E25+E24+E23+E22</f>
        <v>21.44</v>
      </c>
      <c r="F26" s="99"/>
      <c r="G26" s="98">
        <f>G25+G24+G23+G22</f>
        <v>18.28</v>
      </c>
      <c r="H26" s="99"/>
      <c r="I26" s="33">
        <f>I25+I24+I23+I22</f>
        <v>39.450000000000003</v>
      </c>
      <c r="J26" s="100">
        <f>J25+J24+J23+J22</f>
        <v>504.66999999999996</v>
      </c>
      <c r="K26" s="100"/>
      <c r="L26" s="100"/>
      <c r="M26" s="100"/>
      <c r="N26" s="74"/>
      <c r="O26" s="74"/>
      <c r="P26" s="13"/>
      <c r="Q26" s="13"/>
    </row>
    <row r="27" spans="1:17" x14ac:dyDescent="0.3">
      <c r="A27" s="80" t="s">
        <v>23</v>
      </c>
      <c r="B27" s="107" t="s">
        <v>24</v>
      </c>
      <c r="C27" s="108"/>
      <c r="D27" s="111">
        <v>150</v>
      </c>
      <c r="E27" s="50">
        <v>0.4</v>
      </c>
      <c r="F27" s="51"/>
      <c r="G27" s="50">
        <v>0.4</v>
      </c>
      <c r="H27" s="51"/>
      <c r="I27" s="56">
        <v>9.8000000000000007</v>
      </c>
      <c r="J27" s="87">
        <v>44</v>
      </c>
      <c r="K27" s="88"/>
      <c r="L27" s="88"/>
      <c r="M27" s="89"/>
      <c r="N27" s="90">
        <v>368</v>
      </c>
      <c r="O27" s="91"/>
      <c r="P27" s="13"/>
      <c r="Q27" s="13"/>
    </row>
    <row r="28" spans="1:17" x14ac:dyDescent="0.3">
      <c r="A28" s="82"/>
      <c r="B28" s="109"/>
      <c r="C28" s="110"/>
      <c r="D28" s="112"/>
      <c r="E28" s="54"/>
      <c r="F28" s="55"/>
      <c r="G28" s="54"/>
      <c r="H28" s="55"/>
      <c r="I28" s="58"/>
      <c r="J28" s="101"/>
      <c r="K28" s="102"/>
      <c r="L28" s="102"/>
      <c r="M28" s="103"/>
      <c r="N28" s="104"/>
      <c r="O28" s="105"/>
      <c r="P28" s="13"/>
      <c r="Q28" s="13"/>
    </row>
    <row r="29" spans="1:17" ht="24.6" x14ac:dyDescent="0.3">
      <c r="A29" s="95" t="s">
        <v>25</v>
      </c>
      <c r="B29" s="96"/>
      <c r="C29" s="97"/>
      <c r="D29" s="32">
        <f>D27</f>
        <v>150</v>
      </c>
      <c r="E29" s="98">
        <f>E27</f>
        <v>0.4</v>
      </c>
      <c r="F29" s="99"/>
      <c r="G29" s="98">
        <f>G27</f>
        <v>0.4</v>
      </c>
      <c r="H29" s="99"/>
      <c r="I29" s="33">
        <f>I27</f>
        <v>9.8000000000000007</v>
      </c>
      <c r="J29" s="106">
        <f>J27</f>
        <v>44</v>
      </c>
      <c r="K29" s="106"/>
      <c r="L29" s="106"/>
      <c r="M29" s="106"/>
      <c r="N29" s="74"/>
      <c r="O29" s="74"/>
      <c r="P29" s="13"/>
      <c r="Q29" s="13"/>
    </row>
    <row r="30" spans="1:17" ht="25.2" x14ac:dyDescent="0.3">
      <c r="A30" s="118" t="s">
        <v>26</v>
      </c>
      <c r="B30" s="119" t="s">
        <v>27</v>
      </c>
      <c r="C30" s="120"/>
      <c r="D30" s="27">
        <v>150</v>
      </c>
      <c r="E30" s="85">
        <v>1.5</v>
      </c>
      <c r="F30" s="86"/>
      <c r="G30" s="85">
        <v>2.2000000000000002</v>
      </c>
      <c r="H30" s="86"/>
      <c r="I30" s="28">
        <v>10.6</v>
      </c>
      <c r="J30" s="79">
        <v>66</v>
      </c>
      <c r="K30" s="79"/>
      <c r="L30" s="79"/>
      <c r="M30" s="79"/>
      <c r="N30" s="74">
        <v>80</v>
      </c>
      <c r="O30" s="74"/>
      <c r="P30" s="13"/>
      <c r="Q30" s="13"/>
    </row>
    <row r="31" spans="1:17" ht="25.2" x14ac:dyDescent="0.3">
      <c r="A31" s="118"/>
      <c r="B31" s="121" t="s">
        <v>28</v>
      </c>
      <c r="C31" s="122"/>
      <c r="D31" s="29">
        <v>30</v>
      </c>
      <c r="E31" s="92">
        <v>1.98</v>
      </c>
      <c r="F31" s="93"/>
      <c r="G31" s="92">
        <v>0.36</v>
      </c>
      <c r="H31" s="93"/>
      <c r="I31" s="30">
        <v>10.02</v>
      </c>
      <c r="J31" s="123">
        <v>52.2</v>
      </c>
      <c r="K31" s="124"/>
      <c r="L31" s="124"/>
      <c r="M31" s="125"/>
      <c r="N31" s="113">
        <v>123</v>
      </c>
      <c r="O31" s="114"/>
      <c r="P31" s="13"/>
      <c r="Q31" s="13"/>
    </row>
    <row r="32" spans="1:17" ht="25.2" x14ac:dyDescent="0.3">
      <c r="A32" s="118"/>
      <c r="B32" s="115" t="s">
        <v>29</v>
      </c>
      <c r="C32" s="116"/>
      <c r="D32" s="27">
        <v>120</v>
      </c>
      <c r="E32" s="85">
        <v>10.220000000000001</v>
      </c>
      <c r="F32" s="86"/>
      <c r="G32" s="85">
        <v>9.94</v>
      </c>
      <c r="H32" s="86"/>
      <c r="I32" s="28">
        <v>4.22</v>
      </c>
      <c r="J32" s="117">
        <v>171.22</v>
      </c>
      <c r="K32" s="117"/>
      <c r="L32" s="117"/>
      <c r="M32" s="117"/>
      <c r="N32" s="74">
        <v>298</v>
      </c>
      <c r="O32" s="74"/>
      <c r="P32" s="13"/>
      <c r="Q32" s="13"/>
    </row>
    <row r="33" spans="1:17" ht="25.2" x14ac:dyDescent="0.3">
      <c r="A33" s="118"/>
      <c r="B33" s="126" t="s">
        <v>30</v>
      </c>
      <c r="C33" s="127"/>
      <c r="D33" s="27">
        <v>30</v>
      </c>
      <c r="E33" s="85">
        <v>0.4</v>
      </c>
      <c r="F33" s="86"/>
      <c r="G33" s="85">
        <v>1.5</v>
      </c>
      <c r="H33" s="86"/>
      <c r="I33" s="28">
        <v>1.8</v>
      </c>
      <c r="J33" s="128">
        <v>22.2</v>
      </c>
      <c r="K33" s="129"/>
      <c r="L33" s="129"/>
      <c r="M33" s="130"/>
      <c r="N33" s="113">
        <v>354</v>
      </c>
      <c r="O33" s="114"/>
      <c r="P33" s="13"/>
      <c r="Q33" s="13"/>
    </row>
    <row r="34" spans="1:17" ht="25.2" x14ac:dyDescent="0.3">
      <c r="A34" s="118"/>
      <c r="B34" s="131" t="s">
        <v>31</v>
      </c>
      <c r="C34" s="132"/>
      <c r="D34" s="27">
        <v>30</v>
      </c>
      <c r="E34" s="85">
        <v>0.9</v>
      </c>
      <c r="F34" s="86"/>
      <c r="G34" s="85">
        <v>1.6</v>
      </c>
      <c r="H34" s="86"/>
      <c r="I34" s="28">
        <v>1.8</v>
      </c>
      <c r="J34" s="79">
        <v>24.3</v>
      </c>
      <c r="K34" s="79"/>
      <c r="L34" s="79"/>
      <c r="M34" s="79"/>
      <c r="N34" s="74">
        <v>10</v>
      </c>
      <c r="O34" s="74"/>
      <c r="P34" s="13"/>
      <c r="Q34" s="13"/>
    </row>
    <row r="35" spans="1:17" ht="25.2" x14ac:dyDescent="0.3">
      <c r="A35" s="118"/>
      <c r="B35" s="133" t="s">
        <v>32</v>
      </c>
      <c r="C35" s="134"/>
      <c r="D35" s="29">
        <v>150</v>
      </c>
      <c r="E35" s="92">
        <v>0.33</v>
      </c>
      <c r="F35" s="93"/>
      <c r="G35" s="92">
        <v>7.0000000000000001E-3</v>
      </c>
      <c r="H35" s="93"/>
      <c r="I35" s="30">
        <v>20.9</v>
      </c>
      <c r="J35" s="94">
        <v>84.75</v>
      </c>
      <c r="K35" s="94"/>
      <c r="L35" s="94"/>
      <c r="M35" s="94"/>
      <c r="N35" s="74">
        <v>376</v>
      </c>
      <c r="O35" s="74"/>
      <c r="P35" s="13"/>
      <c r="Q35" s="13"/>
    </row>
    <row r="36" spans="1:17" ht="24.6" x14ac:dyDescent="0.3">
      <c r="A36" s="95" t="s">
        <v>33</v>
      </c>
      <c r="B36" s="96"/>
      <c r="C36" s="97"/>
      <c r="D36" s="32">
        <f>D35+D34+D33+D32+D31+D30</f>
        <v>510</v>
      </c>
      <c r="E36" s="98">
        <f>E35+E34+E33+E32+E31+E30</f>
        <v>15.330000000000002</v>
      </c>
      <c r="F36" s="99"/>
      <c r="G36" s="98">
        <f>G35+G34+G33+G32+G31+G30</f>
        <v>15.606999999999999</v>
      </c>
      <c r="H36" s="99"/>
      <c r="I36" s="33">
        <f>I35+I34+I33+I32+I31+I30</f>
        <v>49.339999999999996</v>
      </c>
      <c r="J36" s="135">
        <f>J35+J34+J33+J32+J31+J30</f>
        <v>420.67</v>
      </c>
      <c r="K36" s="136"/>
      <c r="L36" s="136"/>
      <c r="M36" s="137"/>
      <c r="N36" s="113"/>
      <c r="O36" s="114"/>
      <c r="P36" s="13"/>
      <c r="Q36" s="13"/>
    </row>
    <row r="37" spans="1:17" ht="25.2" x14ac:dyDescent="0.3">
      <c r="A37" s="144" t="s">
        <v>34</v>
      </c>
      <c r="B37" s="146" t="s">
        <v>35</v>
      </c>
      <c r="C37" s="134"/>
      <c r="D37" s="27">
        <v>150</v>
      </c>
      <c r="E37" s="85">
        <v>1.01</v>
      </c>
      <c r="F37" s="86"/>
      <c r="G37" s="85">
        <v>0.5</v>
      </c>
      <c r="H37" s="86"/>
      <c r="I37" s="28">
        <v>21.76</v>
      </c>
      <c r="J37" s="128">
        <v>84.14</v>
      </c>
      <c r="K37" s="129"/>
      <c r="L37" s="129"/>
      <c r="M37" s="130"/>
      <c r="N37" s="113">
        <v>384</v>
      </c>
      <c r="O37" s="114"/>
      <c r="P37" s="13"/>
      <c r="Q37" s="13"/>
    </row>
    <row r="38" spans="1:17" ht="25.2" x14ac:dyDescent="0.3">
      <c r="A38" s="145"/>
      <c r="B38" s="146" t="s">
        <v>36</v>
      </c>
      <c r="C38" s="134"/>
      <c r="D38" s="29">
        <v>35</v>
      </c>
      <c r="E38" s="92">
        <v>5.5</v>
      </c>
      <c r="F38" s="93"/>
      <c r="G38" s="92">
        <v>5.6</v>
      </c>
      <c r="H38" s="93"/>
      <c r="I38" s="30">
        <v>21</v>
      </c>
      <c r="J38" s="123">
        <v>164</v>
      </c>
      <c r="K38" s="124"/>
      <c r="L38" s="124"/>
      <c r="M38" s="125"/>
      <c r="N38" s="113">
        <v>117</v>
      </c>
      <c r="O38" s="114"/>
      <c r="P38" s="13"/>
      <c r="Q38" s="13"/>
    </row>
    <row r="39" spans="1:17" ht="24.6" x14ac:dyDescent="0.3">
      <c r="A39" s="95" t="s">
        <v>37</v>
      </c>
      <c r="B39" s="96"/>
      <c r="C39" s="97"/>
      <c r="D39" s="34">
        <f>D37+D38</f>
        <v>185</v>
      </c>
      <c r="E39" s="138">
        <f>E38+E37</f>
        <v>6.51</v>
      </c>
      <c r="F39" s="139"/>
      <c r="G39" s="140">
        <f>G38+G37</f>
        <v>6.1</v>
      </c>
      <c r="H39" s="140"/>
      <c r="I39" s="35">
        <f>I38+I37</f>
        <v>42.760000000000005</v>
      </c>
      <c r="J39" s="141">
        <f>J38+J37</f>
        <v>248.14</v>
      </c>
      <c r="K39" s="142"/>
      <c r="L39" s="142"/>
      <c r="M39" s="143"/>
      <c r="N39" s="113"/>
      <c r="O39" s="114"/>
      <c r="P39" s="13"/>
      <c r="Q39" s="13"/>
    </row>
    <row r="40" spans="1:17" ht="24.6" x14ac:dyDescent="0.3">
      <c r="A40" s="147" t="s">
        <v>38</v>
      </c>
      <c r="B40" s="148"/>
      <c r="C40" s="149"/>
      <c r="D40" s="34">
        <f>D39+D36+D29+D26</f>
        <v>1120</v>
      </c>
      <c r="E40" s="138">
        <f>E39+E36+E29+E26</f>
        <v>43.680000000000007</v>
      </c>
      <c r="F40" s="150"/>
      <c r="G40" s="138">
        <f>G39+G36+G29+G26</f>
        <v>40.387</v>
      </c>
      <c r="H40" s="150"/>
      <c r="I40" s="35">
        <f>I39+I36+I29+I26</f>
        <v>141.35</v>
      </c>
      <c r="J40" s="141">
        <f>J39+J36+J29+J26</f>
        <v>1217.48</v>
      </c>
      <c r="K40" s="142"/>
      <c r="L40" s="142"/>
      <c r="M40" s="143"/>
      <c r="N40" s="151"/>
      <c r="O40" s="152"/>
      <c r="P40" s="13"/>
      <c r="Q40" s="13"/>
    </row>
    <row r="43" spans="1:17" ht="22.8" x14ac:dyDescent="0.3">
      <c r="A43" s="36" t="s">
        <v>0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</row>
    <row r="44" spans="1:17" x14ac:dyDescent="0.3">
      <c r="A44" s="1"/>
      <c r="B44" s="1"/>
      <c r="C44" s="1"/>
      <c r="D44" s="2"/>
      <c r="E44" s="2"/>
      <c r="F44" s="2"/>
      <c r="G44" s="2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ht="24.6" x14ac:dyDescent="0.3">
      <c r="A45" s="37" t="s">
        <v>39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</row>
    <row r="46" spans="1:17" ht="24.6" x14ac:dyDescent="0.3">
      <c r="A46" s="1"/>
      <c r="B46" s="37" t="s">
        <v>2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"/>
      <c r="P46" s="3"/>
      <c r="Q46" s="3"/>
    </row>
    <row r="47" spans="1:17" ht="21" x14ac:dyDescent="0.3">
      <c r="A47" s="4"/>
      <c r="B47" s="4"/>
      <c r="C47" s="4"/>
      <c r="D47" s="5"/>
      <c r="E47" s="5"/>
      <c r="F47" s="5"/>
      <c r="G47" s="5"/>
      <c r="H47" s="6"/>
      <c r="I47" s="6"/>
      <c r="J47" s="6"/>
      <c r="K47" s="38" t="s">
        <v>3</v>
      </c>
      <c r="L47" s="38"/>
      <c r="M47" s="38"/>
      <c r="N47" s="38"/>
      <c r="O47" s="38"/>
      <c r="P47" s="38"/>
      <c r="Q47" s="6"/>
    </row>
    <row r="48" spans="1:17" ht="21" x14ac:dyDescent="0.3">
      <c r="A48" s="4"/>
      <c r="B48" s="4"/>
      <c r="C48" s="4"/>
      <c r="D48" s="5"/>
      <c r="E48" s="5"/>
      <c r="F48" s="5"/>
      <c r="G48" s="5"/>
      <c r="H48" s="6"/>
      <c r="I48" s="6"/>
      <c r="J48" s="6"/>
      <c r="K48" s="39" t="s">
        <v>4</v>
      </c>
      <c r="L48" s="39"/>
      <c r="M48" s="39"/>
      <c r="N48" s="39"/>
      <c r="O48" s="39"/>
      <c r="P48" s="39"/>
      <c r="Q48" s="6"/>
    </row>
    <row r="49" spans="1:17" ht="21" x14ac:dyDescent="0.3">
      <c r="A49" s="4"/>
      <c r="B49" s="7"/>
      <c r="C49" s="8"/>
      <c r="D49" s="9"/>
      <c r="E49" s="10"/>
      <c r="F49" s="10"/>
      <c r="G49" s="10"/>
      <c r="H49" s="11"/>
      <c r="I49" s="12"/>
      <c r="J49" s="12"/>
      <c r="K49" s="40" t="s">
        <v>5</v>
      </c>
      <c r="L49" s="40"/>
      <c r="M49" s="40"/>
      <c r="N49" s="40"/>
      <c r="O49" s="40"/>
      <c r="P49" s="40"/>
      <c r="Q49" s="12"/>
    </row>
    <row r="50" spans="1:17" ht="21" x14ac:dyDescent="0.3">
      <c r="A50" s="13"/>
      <c r="B50" s="14"/>
      <c r="C50" s="15"/>
      <c r="D50" s="16"/>
      <c r="E50" s="17"/>
      <c r="F50" s="18"/>
      <c r="G50" s="18"/>
      <c r="H50" s="18"/>
      <c r="I50" s="12"/>
      <c r="J50" s="12"/>
      <c r="K50" s="40" t="s">
        <v>44</v>
      </c>
      <c r="L50" s="65"/>
      <c r="M50" s="65"/>
      <c r="N50" s="65"/>
      <c r="O50" s="65"/>
      <c r="P50" s="65"/>
      <c r="Q50" s="19"/>
    </row>
    <row r="51" spans="1:17" ht="21" x14ac:dyDescent="0.3">
      <c r="A51" s="13"/>
      <c r="B51" s="14"/>
      <c r="C51" s="15"/>
      <c r="D51" s="16"/>
      <c r="E51" s="17"/>
      <c r="F51" s="18"/>
      <c r="G51" s="18"/>
      <c r="H51" s="18"/>
      <c r="I51" s="12"/>
      <c r="J51" s="12"/>
      <c r="K51" s="40"/>
      <c r="L51" s="40"/>
      <c r="M51" s="40"/>
      <c r="N51" s="40"/>
      <c r="O51" s="40"/>
      <c r="P51" s="40"/>
      <c r="Q51" s="19"/>
    </row>
    <row r="52" spans="1:17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</row>
    <row r="53" spans="1:17" ht="24.6" x14ac:dyDescent="0.3">
      <c r="A53" s="66" t="s">
        <v>6</v>
      </c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13"/>
    </row>
    <row r="54" spans="1:17" ht="24.6" x14ac:dyDescent="0.3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13"/>
    </row>
    <row r="55" spans="1:17" ht="25.2" x14ac:dyDescent="0.3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</row>
    <row r="56" spans="1:17" ht="25.2" x14ac:dyDescent="0.3">
      <c r="A56" s="68" t="s">
        <v>43</v>
      </c>
      <c r="B56" s="68"/>
      <c r="C56" s="68"/>
      <c r="D56" s="21"/>
      <c r="E56" s="21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</row>
    <row r="57" spans="1:17" ht="25.2" x14ac:dyDescent="0.3">
      <c r="A57" s="22" t="s">
        <v>7</v>
      </c>
      <c r="B57" s="22"/>
      <c r="C57" s="22"/>
      <c r="D57" s="21"/>
      <c r="E57" s="21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1:17" x14ac:dyDescent="0.3">
      <c r="A58" s="69" t="s">
        <v>8</v>
      </c>
      <c r="B58" s="70" t="s">
        <v>9</v>
      </c>
      <c r="C58" s="70"/>
      <c r="D58" s="69" t="s">
        <v>10</v>
      </c>
      <c r="E58" s="41" t="s">
        <v>11</v>
      </c>
      <c r="F58" s="71"/>
      <c r="G58" s="71"/>
      <c r="H58" s="71"/>
      <c r="I58" s="42"/>
      <c r="J58" s="41" t="s">
        <v>12</v>
      </c>
      <c r="K58" s="71"/>
      <c r="L58" s="71"/>
      <c r="M58" s="42"/>
      <c r="N58" s="41" t="s">
        <v>13</v>
      </c>
      <c r="O58" s="42"/>
      <c r="P58" s="13"/>
      <c r="Q58" s="13"/>
    </row>
    <row r="59" spans="1:17" x14ac:dyDescent="0.3">
      <c r="A59" s="69"/>
      <c r="B59" s="70"/>
      <c r="C59" s="70"/>
      <c r="D59" s="69"/>
      <c r="E59" s="45"/>
      <c r="F59" s="72"/>
      <c r="G59" s="72"/>
      <c r="H59" s="72"/>
      <c r="I59" s="46"/>
      <c r="J59" s="43"/>
      <c r="K59" s="73"/>
      <c r="L59" s="73"/>
      <c r="M59" s="44"/>
      <c r="N59" s="43"/>
      <c r="O59" s="44"/>
      <c r="P59" s="13"/>
      <c r="Q59" s="13"/>
    </row>
    <row r="60" spans="1:17" ht="22.8" x14ac:dyDescent="0.3">
      <c r="A60" s="69"/>
      <c r="B60" s="70"/>
      <c r="C60" s="70"/>
      <c r="D60" s="69"/>
      <c r="E60" s="23"/>
      <c r="F60" s="23"/>
      <c r="G60" s="23"/>
      <c r="H60" s="23"/>
      <c r="I60" s="23"/>
      <c r="J60" s="43"/>
      <c r="K60" s="73"/>
      <c r="L60" s="73"/>
      <c r="M60" s="44"/>
      <c r="N60" s="43"/>
      <c r="O60" s="44"/>
      <c r="P60" s="13"/>
      <c r="Q60" s="13"/>
    </row>
    <row r="61" spans="1:17" ht="24.6" x14ac:dyDescent="0.3">
      <c r="A61" s="47"/>
      <c r="B61" s="48"/>
      <c r="C61" s="48"/>
      <c r="D61" s="49"/>
      <c r="E61" s="50" t="s">
        <v>14</v>
      </c>
      <c r="F61" s="51"/>
      <c r="G61" s="50" t="s">
        <v>15</v>
      </c>
      <c r="H61" s="51"/>
      <c r="I61" s="56" t="s">
        <v>16</v>
      </c>
      <c r="J61" s="43"/>
      <c r="K61" s="73"/>
      <c r="L61" s="73"/>
      <c r="M61" s="44"/>
      <c r="N61" s="43"/>
      <c r="O61" s="44"/>
      <c r="P61" s="13"/>
      <c r="Q61" s="13"/>
    </row>
    <row r="62" spans="1:17" ht="24.6" x14ac:dyDescent="0.3">
      <c r="A62" s="59"/>
      <c r="B62" s="60"/>
      <c r="C62" s="60"/>
      <c r="D62" s="61"/>
      <c r="E62" s="52"/>
      <c r="F62" s="53"/>
      <c r="G62" s="52"/>
      <c r="H62" s="53"/>
      <c r="I62" s="57"/>
      <c r="J62" s="45"/>
      <c r="K62" s="72"/>
      <c r="L62" s="72"/>
      <c r="M62" s="46"/>
      <c r="N62" s="45"/>
      <c r="O62" s="46"/>
      <c r="P62" s="13"/>
      <c r="Q62" s="13"/>
    </row>
    <row r="63" spans="1:17" ht="24.6" x14ac:dyDescent="0.3">
      <c r="A63" s="62"/>
      <c r="B63" s="63"/>
      <c r="C63" s="63"/>
      <c r="D63" s="64"/>
      <c r="E63" s="54"/>
      <c r="F63" s="55"/>
      <c r="G63" s="54"/>
      <c r="H63" s="55"/>
      <c r="I63" s="58"/>
      <c r="J63" s="24"/>
      <c r="K63" s="25"/>
      <c r="L63" s="25"/>
      <c r="M63" s="25"/>
      <c r="N63" s="26"/>
      <c r="O63" s="13"/>
      <c r="P63" s="13"/>
      <c r="Q63" s="13"/>
    </row>
    <row r="64" spans="1:17" ht="25.2" x14ac:dyDescent="0.3">
      <c r="A64" s="80" t="s">
        <v>17</v>
      </c>
      <c r="B64" s="83" t="s">
        <v>40</v>
      </c>
      <c r="C64" s="84"/>
      <c r="D64" s="27">
        <v>140</v>
      </c>
      <c r="E64" s="85">
        <v>26.3</v>
      </c>
      <c r="F64" s="86"/>
      <c r="G64" s="85">
        <v>18.100000000000001</v>
      </c>
      <c r="H64" s="86"/>
      <c r="I64" s="28">
        <v>25.7</v>
      </c>
      <c r="J64" s="153">
        <v>475.3</v>
      </c>
      <c r="K64" s="154"/>
      <c r="L64" s="154"/>
      <c r="M64" s="155"/>
      <c r="N64" s="90">
        <v>237</v>
      </c>
      <c r="O64" s="91"/>
      <c r="P64" s="13"/>
      <c r="Q64" s="13"/>
    </row>
    <row r="65" spans="1:17" ht="25.2" x14ac:dyDescent="0.3">
      <c r="A65" s="81"/>
      <c r="B65" s="121" t="s">
        <v>41</v>
      </c>
      <c r="C65" s="122"/>
      <c r="D65" s="27">
        <v>40</v>
      </c>
      <c r="E65" s="85">
        <v>1.4</v>
      </c>
      <c r="F65" s="86"/>
      <c r="G65" s="85">
        <v>1.7</v>
      </c>
      <c r="H65" s="86"/>
      <c r="I65" s="28">
        <v>8.6999999999999993</v>
      </c>
      <c r="J65" s="156"/>
      <c r="K65" s="157"/>
      <c r="L65" s="157"/>
      <c r="M65" s="158"/>
      <c r="N65" s="104"/>
      <c r="O65" s="105"/>
      <c r="P65" s="13"/>
      <c r="Q65" s="13"/>
    </row>
    <row r="66" spans="1:17" ht="25.2" x14ac:dyDescent="0.3">
      <c r="A66" s="81"/>
      <c r="B66" s="83" t="s">
        <v>19</v>
      </c>
      <c r="C66" s="84"/>
      <c r="D66" s="27">
        <v>180</v>
      </c>
      <c r="E66" s="85">
        <v>3.17</v>
      </c>
      <c r="F66" s="86"/>
      <c r="G66" s="85">
        <v>2.7</v>
      </c>
      <c r="H66" s="86"/>
      <c r="I66" s="28">
        <v>16</v>
      </c>
      <c r="J66" s="79">
        <v>101</v>
      </c>
      <c r="K66" s="79"/>
      <c r="L66" s="79"/>
      <c r="M66" s="79"/>
      <c r="N66" s="74">
        <v>395</v>
      </c>
      <c r="O66" s="74"/>
      <c r="P66" s="13"/>
      <c r="Q66" s="13"/>
    </row>
    <row r="67" spans="1:17" ht="25.2" x14ac:dyDescent="0.3">
      <c r="A67" s="81"/>
      <c r="B67" s="75" t="s">
        <v>20</v>
      </c>
      <c r="C67" s="76"/>
      <c r="D67" s="27">
        <v>20</v>
      </c>
      <c r="E67" s="77">
        <v>1.5</v>
      </c>
      <c r="F67" s="78"/>
      <c r="G67" s="77">
        <v>0.57999999999999996</v>
      </c>
      <c r="H67" s="78"/>
      <c r="I67" s="31">
        <v>10.28</v>
      </c>
      <c r="J67" s="79">
        <v>52.4</v>
      </c>
      <c r="K67" s="79"/>
      <c r="L67" s="79"/>
      <c r="M67" s="79"/>
      <c r="N67" s="74">
        <v>125</v>
      </c>
      <c r="O67" s="74"/>
      <c r="P67" s="13"/>
      <c r="Q67" s="13"/>
    </row>
    <row r="68" spans="1:17" ht="25.2" x14ac:dyDescent="0.3">
      <c r="A68" s="82"/>
      <c r="B68" s="75" t="s">
        <v>21</v>
      </c>
      <c r="C68" s="76"/>
      <c r="D68" s="27">
        <v>5</v>
      </c>
      <c r="E68" s="77">
        <v>0.04</v>
      </c>
      <c r="F68" s="78"/>
      <c r="G68" s="77">
        <v>3.6</v>
      </c>
      <c r="H68" s="78"/>
      <c r="I68" s="31">
        <v>7.0000000000000007E-2</v>
      </c>
      <c r="J68" s="79">
        <v>33</v>
      </c>
      <c r="K68" s="79"/>
      <c r="L68" s="79"/>
      <c r="M68" s="79"/>
      <c r="N68" s="74">
        <v>6</v>
      </c>
      <c r="O68" s="74"/>
      <c r="P68" s="13"/>
      <c r="Q68" s="13"/>
    </row>
    <row r="69" spans="1:17" ht="24.6" x14ac:dyDescent="0.3">
      <c r="A69" s="95" t="s">
        <v>22</v>
      </c>
      <c r="B69" s="96"/>
      <c r="C69" s="97"/>
      <c r="D69" s="32">
        <f>D68+D67+D66+D65+D64</f>
        <v>385</v>
      </c>
      <c r="E69" s="98">
        <f>E68+E67+E66+E65+E64</f>
        <v>32.409999999999997</v>
      </c>
      <c r="F69" s="99"/>
      <c r="G69" s="98">
        <f>G68+G67+G66+G65+G64</f>
        <v>26.68</v>
      </c>
      <c r="H69" s="99"/>
      <c r="I69" s="33">
        <f>I68+I67+I66+I65+I64</f>
        <v>60.75</v>
      </c>
      <c r="J69" s="106">
        <f>J68+J67+J66+J65+J64</f>
        <v>661.7</v>
      </c>
      <c r="K69" s="106"/>
      <c r="L69" s="106"/>
      <c r="M69" s="106"/>
      <c r="N69" s="74"/>
      <c r="O69" s="74"/>
      <c r="P69" s="13"/>
      <c r="Q69" s="13"/>
    </row>
    <row r="70" spans="1:17" x14ac:dyDescent="0.3">
      <c r="A70" s="80" t="s">
        <v>23</v>
      </c>
      <c r="B70" s="107" t="s">
        <v>24</v>
      </c>
      <c r="C70" s="108"/>
      <c r="D70" s="111">
        <v>150</v>
      </c>
      <c r="E70" s="50">
        <v>0.4</v>
      </c>
      <c r="F70" s="51"/>
      <c r="G70" s="50">
        <v>0.4</v>
      </c>
      <c r="H70" s="51"/>
      <c r="I70" s="56">
        <v>9.8000000000000007</v>
      </c>
      <c r="J70" s="153">
        <v>44</v>
      </c>
      <c r="K70" s="154"/>
      <c r="L70" s="154"/>
      <c r="M70" s="155"/>
      <c r="N70" s="90">
        <v>368</v>
      </c>
      <c r="O70" s="91"/>
      <c r="P70" s="13"/>
      <c r="Q70" s="13"/>
    </row>
    <row r="71" spans="1:17" x14ac:dyDescent="0.3">
      <c r="A71" s="82"/>
      <c r="B71" s="109"/>
      <c r="C71" s="110"/>
      <c r="D71" s="112"/>
      <c r="E71" s="54"/>
      <c r="F71" s="55"/>
      <c r="G71" s="54"/>
      <c r="H71" s="55"/>
      <c r="I71" s="58"/>
      <c r="J71" s="156"/>
      <c r="K71" s="157"/>
      <c r="L71" s="157"/>
      <c r="M71" s="158"/>
      <c r="N71" s="104"/>
      <c r="O71" s="105"/>
      <c r="P71" s="13"/>
      <c r="Q71" s="13"/>
    </row>
    <row r="72" spans="1:17" ht="24.6" x14ac:dyDescent="0.3">
      <c r="A72" s="95" t="s">
        <v>25</v>
      </c>
      <c r="B72" s="96"/>
      <c r="C72" s="97"/>
      <c r="D72" s="32">
        <f>D70</f>
        <v>150</v>
      </c>
      <c r="E72" s="98">
        <f>E70</f>
        <v>0.4</v>
      </c>
      <c r="F72" s="99"/>
      <c r="G72" s="98">
        <f>G70</f>
        <v>0.4</v>
      </c>
      <c r="H72" s="99"/>
      <c r="I72" s="33">
        <f>I70</f>
        <v>9.8000000000000007</v>
      </c>
      <c r="J72" s="106">
        <f>J70</f>
        <v>44</v>
      </c>
      <c r="K72" s="106"/>
      <c r="L72" s="106"/>
      <c r="M72" s="106"/>
      <c r="N72" s="74"/>
      <c r="O72" s="74"/>
      <c r="P72" s="13"/>
      <c r="Q72" s="13"/>
    </row>
    <row r="73" spans="1:17" ht="25.2" x14ac:dyDescent="0.3">
      <c r="A73" s="118" t="s">
        <v>26</v>
      </c>
      <c r="B73" s="119" t="s">
        <v>27</v>
      </c>
      <c r="C73" s="120"/>
      <c r="D73" s="27">
        <v>180</v>
      </c>
      <c r="E73" s="85">
        <v>1.8</v>
      </c>
      <c r="F73" s="86"/>
      <c r="G73" s="85">
        <v>2.4</v>
      </c>
      <c r="H73" s="86"/>
      <c r="I73" s="28">
        <v>12.9</v>
      </c>
      <c r="J73" s="79">
        <v>80</v>
      </c>
      <c r="K73" s="79"/>
      <c r="L73" s="79"/>
      <c r="M73" s="79"/>
      <c r="N73" s="74">
        <v>80</v>
      </c>
      <c r="O73" s="74"/>
      <c r="P73" s="13"/>
      <c r="Q73" s="13"/>
    </row>
    <row r="74" spans="1:17" ht="25.2" x14ac:dyDescent="0.3">
      <c r="A74" s="118"/>
      <c r="B74" s="121" t="s">
        <v>28</v>
      </c>
      <c r="C74" s="122"/>
      <c r="D74" s="27">
        <v>40</v>
      </c>
      <c r="E74" s="85">
        <v>2.64</v>
      </c>
      <c r="F74" s="86"/>
      <c r="G74" s="85">
        <v>0.48</v>
      </c>
      <c r="H74" s="86"/>
      <c r="I74" s="28">
        <v>13.36</v>
      </c>
      <c r="J74" s="159">
        <v>69.900000000000006</v>
      </c>
      <c r="K74" s="160"/>
      <c r="L74" s="160"/>
      <c r="M74" s="161"/>
      <c r="N74" s="113">
        <v>123</v>
      </c>
      <c r="O74" s="114"/>
      <c r="P74" s="13"/>
      <c r="Q74" s="13"/>
    </row>
    <row r="75" spans="1:17" ht="25.2" x14ac:dyDescent="0.3">
      <c r="A75" s="118"/>
      <c r="B75" s="115" t="s">
        <v>29</v>
      </c>
      <c r="C75" s="116"/>
      <c r="D75" s="27">
        <v>160</v>
      </c>
      <c r="E75" s="85">
        <v>13.63</v>
      </c>
      <c r="F75" s="86"/>
      <c r="G75" s="85">
        <v>13.25</v>
      </c>
      <c r="H75" s="86"/>
      <c r="I75" s="28">
        <v>5.63</v>
      </c>
      <c r="J75" s="117">
        <v>228.29</v>
      </c>
      <c r="K75" s="117"/>
      <c r="L75" s="117"/>
      <c r="M75" s="117"/>
      <c r="N75" s="74">
        <v>298</v>
      </c>
      <c r="O75" s="74"/>
      <c r="P75" s="13"/>
      <c r="Q75" s="13"/>
    </row>
    <row r="76" spans="1:17" ht="25.2" x14ac:dyDescent="0.3">
      <c r="A76" s="118"/>
      <c r="B76" s="126" t="s">
        <v>30</v>
      </c>
      <c r="C76" s="127"/>
      <c r="D76" s="27">
        <v>30</v>
      </c>
      <c r="E76" s="85">
        <v>0.4</v>
      </c>
      <c r="F76" s="86"/>
      <c r="G76" s="85">
        <v>1.5</v>
      </c>
      <c r="H76" s="86"/>
      <c r="I76" s="28">
        <v>1.8</v>
      </c>
      <c r="J76" s="128">
        <v>22.2</v>
      </c>
      <c r="K76" s="129"/>
      <c r="L76" s="129"/>
      <c r="M76" s="130"/>
      <c r="N76" s="113">
        <v>354</v>
      </c>
      <c r="O76" s="114"/>
      <c r="P76" s="13"/>
      <c r="Q76" s="13"/>
    </row>
    <row r="77" spans="1:17" ht="25.2" x14ac:dyDescent="0.3">
      <c r="A77" s="118"/>
      <c r="B77" s="131" t="s">
        <v>31</v>
      </c>
      <c r="C77" s="132"/>
      <c r="D77" s="27">
        <v>40</v>
      </c>
      <c r="E77" s="85">
        <v>1.19</v>
      </c>
      <c r="F77" s="86"/>
      <c r="G77" s="85">
        <v>2.0699999999999998</v>
      </c>
      <c r="H77" s="86"/>
      <c r="I77" s="28">
        <v>1.27</v>
      </c>
      <c r="J77" s="79">
        <v>33</v>
      </c>
      <c r="K77" s="79"/>
      <c r="L77" s="79"/>
      <c r="M77" s="79"/>
      <c r="N77" s="74">
        <v>10</v>
      </c>
      <c r="O77" s="74"/>
      <c r="P77" s="13"/>
      <c r="Q77" s="13"/>
    </row>
    <row r="78" spans="1:17" ht="25.2" x14ac:dyDescent="0.3">
      <c r="A78" s="118"/>
      <c r="B78" s="133" t="s">
        <v>32</v>
      </c>
      <c r="C78" s="134"/>
      <c r="D78" s="27">
        <v>180</v>
      </c>
      <c r="E78" s="85">
        <v>0.44</v>
      </c>
      <c r="F78" s="86"/>
      <c r="G78" s="85">
        <v>0.01</v>
      </c>
      <c r="H78" s="86"/>
      <c r="I78" s="28">
        <v>27.8</v>
      </c>
      <c r="J78" s="79">
        <v>113</v>
      </c>
      <c r="K78" s="79"/>
      <c r="L78" s="79"/>
      <c r="M78" s="79"/>
      <c r="N78" s="74">
        <v>376</v>
      </c>
      <c r="O78" s="74"/>
      <c r="P78" s="13"/>
      <c r="Q78" s="13"/>
    </row>
    <row r="79" spans="1:17" ht="24.6" x14ac:dyDescent="0.3">
      <c r="A79" s="95" t="s">
        <v>33</v>
      </c>
      <c r="B79" s="96"/>
      <c r="C79" s="97"/>
      <c r="D79" s="32">
        <f>D78+D77+D76+D75+D74+D73</f>
        <v>630</v>
      </c>
      <c r="E79" s="98">
        <f>E78+E77+E76+E75+E74+E73</f>
        <v>20.100000000000001</v>
      </c>
      <c r="F79" s="99"/>
      <c r="G79" s="98">
        <f>G78+G77+G76+G75+G74+G73</f>
        <v>19.709999999999997</v>
      </c>
      <c r="H79" s="99"/>
      <c r="I79" s="33">
        <f>I78+I77+I76+I75+I74+I73</f>
        <v>62.76</v>
      </c>
      <c r="J79" s="135">
        <f>J78+J77+J76+J75+J74+J73</f>
        <v>546.39</v>
      </c>
      <c r="K79" s="136"/>
      <c r="L79" s="136"/>
      <c r="M79" s="137"/>
      <c r="N79" s="113"/>
      <c r="O79" s="114"/>
      <c r="P79" s="13"/>
      <c r="Q79" s="13"/>
    </row>
    <row r="80" spans="1:17" ht="25.2" x14ac:dyDescent="0.3">
      <c r="A80" s="144" t="s">
        <v>34</v>
      </c>
      <c r="B80" s="146" t="s">
        <v>35</v>
      </c>
      <c r="C80" s="134"/>
      <c r="D80" s="27">
        <v>180</v>
      </c>
      <c r="E80" s="85">
        <v>1.36</v>
      </c>
      <c r="F80" s="86"/>
      <c r="G80" s="85">
        <v>0.5</v>
      </c>
      <c r="H80" s="86"/>
      <c r="I80" s="28">
        <v>29.02</v>
      </c>
      <c r="J80" s="159">
        <v>116.19</v>
      </c>
      <c r="K80" s="160"/>
      <c r="L80" s="160"/>
      <c r="M80" s="161"/>
      <c r="N80" s="113">
        <v>384</v>
      </c>
      <c r="O80" s="114"/>
      <c r="P80" s="13"/>
      <c r="Q80" s="13"/>
    </row>
    <row r="81" spans="1:17" ht="25.2" x14ac:dyDescent="0.3">
      <c r="A81" s="145"/>
      <c r="B81" s="146" t="s">
        <v>36</v>
      </c>
      <c r="C81" s="134"/>
      <c r="D81" s="27">
        <v>50</v>
      </c>
      <c r="E81" s="85">
        <v>7.9</v>
      </c>
      <c r="F81" s="86"/>
      <c r="G81" s="85">
        <v>8</v>
      </c>
      <c r="H81" s="86"/>
      <c r="I81" s="28">
        <v>30</v>
      </c>
      <c r="J81" s="159">
        <v>233.7</v>
      </c>
      <c r="K81" s="160"/>
      <c r="L81" s="160"/>
      <c r="M81" s="161"/>
      <c r="N81" s="113">
        <v>117</v>
      </c>
      <c r="O81" s="114"/>
      <c r="P81" s="13"/>
      <c r="Q81" s="13"/>
    </row>
    <row r="82" spans="1:17" ht="24.6" x14ac:dyDescent="0.3">
      <c r="A82" s="95" t="s">
        <v>37</v>
      </c>
      <c r="B82" s="96"/>
      <c r="C82" s="97"/>
      <c r="D82" s="34">
        <f>D80+D81</f>
        <v>230</v>
      </c>
      <c r="E82" s="138">
        <f>E81+E80</f>
        <v>9.26</v>
      </c>
      <c r="F82" s="139"/>
      <c r="G82" s="140">
        <f>G81+G80</f>
        <v>8.5</v>
      </c>
      <c r="H82" s="140"/>
      <c r="I82" s="35">
        <f>I81+I80</f>
        <v>59.019999999999996</v>
      </c>
      <c r="J82" s="141">
        <f>J81+J80</f>
        <v>349.89</v>
      </c>
      <c r="K82" s="142"/>
      <c r="L82" s="142"/>
      <c r="M82" s="143"/>
      <c r="N82" s="113"/>
      <c r="O82" s="114"/>
      <c r="P82" s="13"/>
      <c r="Q82" s="13"/>
    </row>
    <row r="83" spans="1:17" ht="24.6" x14ac:dyDescent="0.3">
      <c r="A83" s="147" t="s">
        <v>38</v>
      </c>
      <c r="B83" s="148"/>
      <c r="C83" s="149"/>
      <c r="D83" s="34">
        <f>D82+D79+D72+D69</f>
        <v>1395</v>
      </c>
      <c r="E83" s="138">
        <f>E82+E79+E72+E69</f>
        <v>62.169999999999995</v>
      </c>
      <c r="F83" s="150"/>
      <c r="G83" s="138">
        <f>G82+G79+G72+G69</f>
        <v>55.289999999999992</v>
      </c>
      <c r="H83" s="150"/>
      <c r="I83" s="35">
        <f>I82+I79+I72+I69</f>
        <v>192.33</v>
      </c>
      <c r="J83" s="141">
        <f>J82+J79+J72+J69</f>
        <v>1601.98</v>
      </c>
      <c r="K83" s="142"/>
      <c r="L83" s="142"/>
      <c r="M83" s="143"/>
      <c r="N83" s="151"/>
      <c r="O83" s="152"/>
      <c r="P83" s="13"/>
      <c r="Q83" s="13"/>
    </row>
  </sheetData>
  <mergeCells count="241">
    <mergeCell ref="A83:C83"/>
    <mergeCell ref="E83:F83"/>
    <mergeCell ref="G83:H83"/>
    <mergeCell ref="J83:M83"/>
    <mergeCell ref="N83:O83"/>
    <mergeCell ref="N81:O81"/>
    <mergeCell ref="A82:C82"/>
    <mergeCell ref="E82:F82"/>
    <mergeCell ref="G82:H82"/>
    <mergeCell ref="J82:M82"/>
    <mergeCell ref="N82:O82"/>
    <mergeCell ref="A80:A81"/>
    <mergeCell ref="B80:C80"/>
    <mergeCell ref="E80:F80"/>
    <mergeCell ref="G80:H80"/>
    <mergeCell ref="J80:M80"/>
    <mergeCell ref="N80:O80"/>
    <mergeCell ref="B81:C81"/>
    <mergeCell ref="E81:F81"/>
    <mergeCell ref="G81:H81"/>
    <mergeCell ref="J81:M81"/>
    <mergeCell ref="J77:M77"/>
    <mergeCell ref="N77:O77"/>
    <mergeCell ref="B78:C78"/>
    <mergeCell ref="E78:F78"/>
    <mergeCell ref="G78:H78"/>
    <mergeCell ref="J78:M78"/>
    <mergeCell ref="N78:O78"/>
    <mergeCell ref="A79:C79"/>
    <mergeCell ref="E79:F79"/>
    <mergeCell ref="G79:H79"/>
    <mergeCell ref="J79:M79"/>
    <mergeCell ref="N79:O79"/>
    <mergeCell ref="N74:O74"/>
    <mergeCell ref="B75:C75"/>
    <mergeCell ref="E75:F75"/>
    <mergeCell ref="G75:H75"/>
    <mergeCell ref="J75:M75"/>
    <mergeCell ref="N75:O75"/>
    <mergeCell ref="A73:A78"/>
    <mergeCell ref="B73:C73"/>
    <mergeCell ref="E73:F73"/>
    <mergeCell ref="G73:H73"/>
    <mergeCell ref="J73:M73"/>
    <mergeCell ref="N73:O73"/>
    <mergeCell ref="B74:C74"/>
    <mergeCell ref="E74:F74"/>
    <mergeCell ref="G74:H74"/>
    <mergeCell ref="J74:M74"/>
    <mergeCell ref="B76:C76"/>
    <mergeCell ref="E76:F76"/>
    <mergeCell ref="G76:H76"/>
    <mergeCell ref="J76:M76"/>
    <mergeCell ref="N76:O76"/>
    <mergeCell ref="B77:C77"/>
    <mergeCell ref="E77:F77"/>
    <mergeCell ref="G77:H77"/>
    <mergeCell ref="J70:M71"/>
    <mergeCell ref="N70:O71"/>
    <mergeCell ref="A72:C72"/>
    <mergeCell ref="E72:F72"/>
    <mergeCell ref="G72:H72"/>
    <mergeCell ref="J72:M72"/>
    <mergeCell ref="N72:O72"/>
    <mergeCell ref="A70:A71"/>
    <mergeCell ref="B70:C71"/>
    <mergeCell ref="D70:D71"/>
    <mergeCell ref="E70:F71"/>
    <mergeCell ref="G70:H71"/>
    <mergeCell ref="I70:I71"/>
    <mergeCell ref="B68:C68"/>
    <mergeCell ref="E68:F68"/>
    <mergeCell ref="G68:H68"/>
    <mergeCell ref="J68:M68"/>
    <mergeCell ref="N68:O68"/>
    <mergeCell ref="A69:C69"/>
    <mergeCell ref="E69:F69"/>
    <mergeCell ref="G69:H69"/>
    <mergeCell ref="J69:M69"/>
    <mergeCell ref="N69:O69"/>
    <mergeCell ref="A64:A68"/>
    <mergeCell ref="B64:C64"/>
    <mergeCell ref="E64:F64"/>
    <mergeCell ref="G64:H64"/>
    <mergeCell ref="J64:M65"/>
    <mergeCell ref="N64:O65"/>
    <mergeCell ref="B65:C65"/>
    <mergeCell ref="E65:F65"/>
    <mergeCell ref="G65:H65"/>
    <mergeCell ref="E66:F66"/>
    <mergeCell ref="G66:H66"/>
    <mergeCell ref="J66:M66"/>
    <mergeCell ref="N66:O66"/>
    <mergeCell ref="B67:C67"/>
    <mergeCell ref="E67:F67"/>
    <mergeCell ref="G67:H67"/>
    <mergeCell ref="J67:M67"/>
    <mergeCell ref="N67:O67"/>
    <mergeCell ref="B66:C66"/>
    <mergeCell ref="A61:D61"/>
    <mergeCell ref="E61:F63"/>
    <mergeCell ref="G61:H63"/>
    <mergeCell ref="I61:I63"/>
    <mergeCell ref="A62:D62"/>
    <mergeCell ref="A63:D63"/>
    <mergeCell ref="K51:P51"/>
    <mergeCell ref="A53:P53"/>
    <mergeCell ref="A54:P54"/>
    <mergeCell ref="A56:C56"/>
    <mergeCell ref="A58:A60"/>
    <mergeCell ref="B58:C60"/>
    <mergeCell ref="D58:D60"/>
    <mergeCell ref="E58:I59"/>
    <mergeCell ref="J58:M62"/>
    <mergeCell ref="N58:O62"/>
    <mergeCell ref="A45:Q45"/>
    <mergeCell ref="B46:N46"/>
    <mergeCell ref="K47:P47"/>
    <mergeCell ref="K48:P48"/>
    <mergeCell ref="K49:P49"/>
    <mergeCell ref="K50:P50"/>
    <mergeCell ref="A40:C40"/>
    <mergeCell ref="E40:F40"/>
    <mergeCell ref="G40:H40"/>
    <mergeCell ref="J40:M40"/>
    <mergeCell ref="N40:O40"/>
    <mergeCell ref="A43:Q43"/>
    <mergeCell ref="N38:O38"/>
    <mergeCell ref="A39:C39"/>
    <mergeCell ref="E39:F39"/>
    <mergeCell ref="G39:H39"/>
    <mergeCell ref="J39:M39"/>
    <mergeCell ref="N39:O39"/>
    <mergeCell ref="A37:A38"/>
    <mergeCell ref="B37:C37"/>
    <mergeCell ref="E37:F37"/>
    <mergeCell ref="G37:H37"/>
    <mergeCell ref="J37:M37"/>
    <mergeCell ref="N37:O37"/>
    <mergeCell ref="B38:C38"/>
    <mergeCell ref="E38:F38"/>
    <mergeCell ref="G38:H38"/>
    <mergeCell ref="J38:M38"/>
    <mergeCell ref="J34:M34"/>
    <mergeCell ref="N34:O34"/>
    <mergeCell ref="B35:C35"/>
    <mergeCell ref="E35:F35"/>
    <mergeCell ref="G35:H35"/>
    <mergeCell ref="J35:M35"/>
    <mergeCell ref="N35:O35"/>
    <mergeCell ref="A36:C36"/>
    <mergeCell ref="E36:F36"/>
    <mergeCell ref="G36:H36"/>
    <mergeCell ref="J36:M36"/>
    <mergeCell ref="N36:O36"/>
    <mergeCell ref="N31:O31"/>
    <mergeCell ref="B32:C32"/>
    <mergeCell ref="E32:F32"/>
    <mergeCell ref="G32:H32"/>
    <mergeCell ref="J32:M32"/>
    <mergeCell ref="N32:O32"/>
    <mergeCell ref="A30:A35"/>
    <mergeCell ref="B30:C30"/>
    <mergeCell ref="E30:F30"/>
    <mergeCell ref="G30:H30"/>
    <mergeCell ref="J30:M30"/>
    <mergeCell ref="N30:O30"/>
    <mergeCell ref="B31:C31"/>
    <mergeCell ref="E31:F31"/>
    <mergeCell ref="G31:H31"/>
    <mergeCell ref="J31:M31"/>
    <mergeCell ref="B33:C33"/>
    <mergeCell ref="E33:F33"/>
    <mergeCell ref="G33:H33"/>
    <mergeCell ref="J33:M33"/>
    <mergeCell ref="N33:O33"/>
    <mergeCell ref="B34:C34"/>
    <mergeCell ref="E34:F34"/>
    <mergeCell ref="G34:H34"/>
    <mergeCell ref="A26:C26"/>
    <mergeCell ref="E26:F26"/>
    <mergeCell ref="G26:H26"/>
    <mergeCell ref="J26:M26"/>
    <mergeCell ref="N26:O26"/>
    <mergeCell ref="J27:M28"/>
    <mergeCell ref="N27:O28"/>
    <mergeCell ref="A29:C29"/>
    <mergeCell ref="E29:F29"/>
    <mergeCell ref="G29:H29"/>
    <mergeCell ref="J29:M29"/>
    <mergeCell ref="N29:O29"/>
    <mergeCell ref="A27:A28"/>
    <mergeCell ref="B27:C28"/>
    <mergeCell ref="D27:D28"/>
    <mergeCell ref="E27:F28"/>
    <mergeCell ref="G27:H28"/>
    <mergeCell ref="I27:I28"/>
    <mergeCell ref="N23:O23"/>
    <mergeCell ref="B24:C24"/>
    <mergeCell ref="E24:F24"/>
    <mergeCell ref="G24:H24"/>
    <mergeCell ref="J24:M24"/>
    <mergeCell ref="N24:O24"/>
    <mergeCell ref="A22:A25"/>
    <mergeCell ref="B22:C22"/>
    <mergeCell ref="E22:F22"/>
    <mergeCell ref="G22:H22"/>
    <mergeCell ref="J22:M22"/>
    <mergeCell ref="N22:O22"/>
    <mergeCell ref="B23:C23"/>
    <mergeCell ref="E23:F23"/>
    <mergeCell ref="G23:H23"/>
    <mergeCell ref="J23:M23"/>
    <mergeCell ref="B25:C25"/>
    <mergeCell ref="E25:F25"/>
    <mergeCell ref="G25:H25"/>
    <mergeCell ref="J25:M25"/>
    <mergeCell ref="N25:O25"/>
    <mergeCell ref="A1:Q1"/>
    <mergeCell ref="A3:Q3"/>
    <mergeCell ref="B4:N4"/>
    <mergeCell ref="K5:P5"/>
    <mergeCell ref="K6:P6"/>
    <mergeCell ref="K7:P7"/>
    <mergeCell ref="N16:O20"/>
    <mergeCell ref="A19:D19"/>
    <mergeCell ref="E19:F21"/>
    <mergeCell ref="G19:H21"/>
    <mergeCell ref="I19:I21"/>
    <mergeCell ref="A20:D20"/>
    <mergeCell ref="A21:D21"/>
    <mergeCell ref="K8:P8"/>
    <mergeCell ref="K9:P9"/>
    <mergeCell ref="A11:P11"/>
    <mergeCell ref="A12:P12"/>
    <mergeCell ref="A14:C14"/>
    <mergeCell ref="A16:A18"/>
    <mergeCell ref="B16:C18"/>
    <mergeCell ref="D16:D18"/>
    <mergeCell ref="E16:I17"/>
    <mergeCell ref="J16:M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2026-01-12T15:23:13Z</dcterms:modified>
</cp:coreProperties>
</file>